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Titles" localSheetId="2">'Раздел 2'!$3:$8</definedName>
    <definedName name="_xlnm.Print_Area" localSheetId="1">'Раздел 1'!$A$1:$R$85</definedName>
  </definedNames>
  <calcPr fullCalcOnLoad="1" refMode="R1C1"/>
</workbook>
</file>

<file path=xl/sharedStrings.xml><?xml version="1.0" encoding="utf-8"?>
<sst xmlns="http://schemas.openxmlformats.org/spreadsheetml/2006/main" count="484" uniqueCount="216">
  <si>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</si>
  <si>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</si>
  <si>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</si>
  <si>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</si>
  <si>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</si>
  <si>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</si>
  <si>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</si>
  <si>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</si>
  <si>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</si>
  <si>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</si>
  <si>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</si>
  <si>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</si>
  <si>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</si>
  <si>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</si>
  <si>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</si>
  <si>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</si>
  <si>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</si>
  <si>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</si>
  <si>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</si>
  <si>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</si>
  <si>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</si>
  <si>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</si>
  <si>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</si>
  <si>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</si>
  <si>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</si>
  <si>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</si>
  <si>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</si>
  <si>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</si>
  <si>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</si>
  <si>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</si>
  <si>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</si>
  <si>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</si>
  <si>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</si>
  <si>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</si>
  <si>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</si>
  <si>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</si>
  <si>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</si>
  <si>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</si>
  <si>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</si>
  <si>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</si>
  <si>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</si>
  <si>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</si>
  <si>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</si>
  <si>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</si>
  <si>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</si>
  <si>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</si>
  <si>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</si>
  <si>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</si>
  <si>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</si>
  <si>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</si>
  <si>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</si>
  <si>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</si>
  <si>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</si>
  <si>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</si>
  <si>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</si>
  <si>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</si>
  <si>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</si>
  <si>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</si>
  <si>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</si>
  <si>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</si>
  <si>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</si>
  <si>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</si>
  <si>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</si>
  <si>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</si>
  <si>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</si>
  <si>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</si>
  <si>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</si>
  <si>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</si>
  <si>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</si>
  <si>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</si>
  <si>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</si>
  <si>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</si>
  <si>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</si>
  <si>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</si>
  <si>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</si>
  <si>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</si>
  <si>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</si>
  <si>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</si>
  <si>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</si>
  <si>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</si>
  <si>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</si>
  <si>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</si>
  <si>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</si>
  <si>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</si>
  <si>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</si>
  <si>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</si>
  <si>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</si>
  <si>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</si>
  <si>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</si>
  <si>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</si>
  <si>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</si>
  <si>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</si>
  <si>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</si>
  <si>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</si>
  <si>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</si>
  <si>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</si>
  <si>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</si>
  <si>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</si>
  <si>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</si>
  <si>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</si>
  <si>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</si>
  <si>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</si>
  <si>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</si>
  <si>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</si>
  <si>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</si>
  <si>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</si>
  <si>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</si>
  <si>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</si>
  <si>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</si>
  <si>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</si>
  <si>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</si>
  <si>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</si>
  <si>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</si>
  <si>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</si>
  <si>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</si>
  <si>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</si>
  <si>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на 20__ г.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</si>
  <si>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</si>
  <si>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</si>
  <si>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</si>
  <si>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</si>
  <si>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</si>
  <si>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</si>
  <si>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</si>
  <si>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</si>
  <si>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</si>
  <si>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</si>
  <si>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</si>
  <si>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</si>
  <si>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</si>
  <si>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</si>
  <si>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</si>
  <si>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</si>
  <si>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</si>
  <si>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</si>
  <si>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</si>
  <si>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</si>
  <si>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</si>
  <si>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</si>
  <si>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</si>
  <si>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</si>
  <si>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</si>
  <si>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</si>
  <si>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</si>
  <si>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</si>
  <si>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</si>
  <si>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</si>
  <si>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</si>
  <si>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</si>
  <si>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</si>
  <si>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</si>
  <si>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</si>
  <si>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</si>
  <si>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</si>
  <si>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</si>
  <si>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</si>
  <si>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</si>
  <si>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</si>
  <si>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СОГЛАСОВАНО</t>
  </si>
  <si>
    <t>(наименование должности уполномоченного лица органа — учредителя)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</si>
  <si>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</si>
  <si>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</si>
  <si>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</si>
  <si>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</si>
  <si>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</si>
  <si>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</si>
  <si>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</si>
  <si>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</si>
  <si>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</si>
  <si>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</si>
  <si>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</si>
  <si>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</si>
  <si>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</si>
  <si>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</si>
  <si>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</si>
  <si>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</si>
  <si>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</si>
  <si>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</si>
  <si>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50400.19.100</t>
  </si>
  <si>
    <t>0703</t>
  </si>
  <si>
    <t>50400.19.200</t>
  </si>
  <si>
    <t>50500.19.120</t>
  </si>
  <si>
    <t>20г</t>
  </si>
  <si>
    <t>"</t>
  </si>
  <si>
    <t>директор</t>
  </si>
  <si>
    <t>главный бухгалтер</t>
  </si>
  <si>
    <t>20</t>
  </si>
  <si>
    <t>Председатель наблюдательного совета</t>
  </si>
  <si>
    <t>50400.20.100</t>
  </si>
  <si>
    <t>50400.20.200</t>
  </si>
  <si>
    <t>50300.20.000</t>
  </si>
  <si>
    <t>50300.19.000</t>
  </si>
  <si>
    <t>Директор МАОУ СОШ № 69 города Тюмени</t>
  </si>
  <si>
    <t>Э.Н.Амирова</t>
  </si>
  <si>
    <t>Кармацких Н.А.</t>
  </si>
  <si>
    <t>А.А. Абакумова</t>
  </si>
  <si>
    <t>+7(3452)31-73-51</t>
  </si>
  <si>
    <t>50500.19.1.05</t>
  </si>
  <si>
    <t>7204007208</t>
  </si>
  <si>
    <t>МАОУ СОШ № 69 города Тюмени</t>
  </si>
  <si>
    <t>50500.19.105</t>
  </si>
  <si>
    <t>50500.20.107</t>
  </si>
  <si>
    <t>50500.20.207</t>
  </si>
  <si>
    <t>0701</t>
  </si>
  <si>
    <t>50500.20.120</t>
  </si>
  <si>
    <t>на 2020 год  ( плановый период 2021 и 2022 годов)</t>
  </si>
  <si>
    <t>8</t>
  </si>
  <si>
    <t>июня</t>
  </si>
  <si>
    <t>от "8" июня  2020г.</t>
  </si>
  <si>
    <t>08.06.2020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</si>
  <si>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</si>
  <si>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</si>
  <si>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</si>
  <si>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</si>
  <si>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</si>
  <si>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8 июня 2020г.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</si>
</sst>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7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3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0" fontId="0" fillId="0" borderId="10" xfId="62" applyFont="1" applyBorder="1" applyAlignment="1">
      <alignment horizontal="left"/>
      <protection/>
    </xf>
    <xf numFmtId="0" fontId="0" fillId="0" borderId="11" xfId="62" applyFont="1" applyBorder="1" applyAlignment="1">
      <alignment horizontal="left"/>
      <protection/>
    </xf>
    <xf numFmtId="0" fontId="0" fillId="0" borderId="12" xfId="62" applyFont="1" applyBorder="1" applyAlignment="1">
      <alignment horizontal="left"/>
      <protection/>
    </xf>
    <xf numFmtId="0" fontId="0" fillId="0" borderId="13" xfId="62" applyFont="1" applyBorder="1" applyAlignment="1">
      <alignment horizontal="left"/>
      <protection/>
    </xf>
    <xf numFmtId="0" fontId="0" fillId="0" borderId="14" xfId="62" applyFont="1" applyBorder="1" applyAlignment="1">
      <alignment horizontal="left"/>
      <protection/>
    </xf>
    <xf numFmtId="0" fontId="31" fillId="0" borderId="13" xfId="62" applyFont="1" applyBorder="1" applyAlignment="1">
      <alignment horizontal="left" vertical="top"/>
      <protection/>
    </xf>
    <xf numFmtId="0" fontId="31" fillId="0" borderId="14" xfId="62" applyFont="1" applyBorder="1" applyAlignment="1">
      <alignment horizontal="left" vertical="top"/>
      <protection/>
    </xf>
    <xf numFmtId="0" fontId="31" fillId="0" borderId="0" xfId="62" applyFont="1" applyAlignment="1">
      <alignment horizontal="left" vertical="top"/>
      <protection/>
    </xf>
    <xf numFmtId="0" fontId="0" fillId="0" borderId="0" xfId="62" applyFont="1" applyBorder="1" applyAlignment="1">
      <alignment horizontal="left"/>
      <protection/>
    </xf>
    <xf numFmtId="0" fontId="31" fillId="0" borderId="13" xfId="62" applyFont="1" applyBorder="1" applyAlignment="1">
      <alignment horizontal="left"/>
      <protection/>
    </xf>
    <xf numFmtId="0" fontId="31" fillId="0" borderId="0" xfId="62" applyFont="1" applyBorder="1" applyAlignment="1">
      <alignment horizontal="left"/>
      <protection/>
    </xf>
    <xf numFmtId="0" fontId="31" fillId="0" borderId="14" xfId="62" applyFont="1" applyBorder="1" applyAlignment="1">
      <alignment horizontal="left"/>
      <protection/>
    </xf>
    <xf numFmtId="0" fontId="0" fillId="0" borderId="0" xfId="62" applyFont="1" applyBorder="1" applyAlignment="1">
      <alignment horizontal="right"/>
      <protection/>
    </xf>
    <xf numFmtId="0" fontId="0" fillId="0" borderId="15" xfId="62" applyFont="1" applyBorder="1" applyAlignment="1">
      <alignment horizontal="left"/>
      <protection/>
    </xf>
    <xf numFmtId="0" fontId="0" fillId="0" borderId="16" xfId="62" applyFont="1" applyBorder="1" applyAlignment="1">
      <alignment horizontal="left"/>
      <protection/>
    </xf>
    <xf numFmtId="0" fontId="0" fillId="0" borderId="17" xfId="62" applyFont="1" applyBorder="1" applyAlignment="1">
      <alignment horizontal="left"/>
      <protection/>
    </xf>
    <xf numFmtId="43" fontId="34" fillId="0" borderId="18" xfId="0" applyNumberFormat="1" applyFont="1" applyBorder="1" applyAlignment="1">
      <alignment/>
    </xf>
    <xf numFmtId="43" fontId="35" fillId="0" borderId="18" xfId="0" applyNumberFormat="1" applyFont="1" applyBorder="1" applyAlignment="1">
      <alignment horizontal="center"/>
    </xf>
    <xf numFmtId="179" fontId="35" fillId="0" borderId="18" xfId="0" applyNumberFormat="1" applyFont="1" applyBorder="1" applyAlignment="1">
      <alignment/>
    </xf>
    <xf numFmtId="0" fontId="35" fillId="0" borderId="18" xfId="0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wrapText="1"/>
    </xf>
    <xf numFmtId="49" fontId="35" fillId="0" borderId="18" xfId="0" applyNumberFormat="1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12" fontId="35" fillId="0" borderId="18" xfId="0" applyNumberFormat="1" applyFont="1" applyBorder="1" applyAlignment="1">
      <alignment horizontal="left"/>
    </xf>
    <xf numFmtId="179" fontId="35" fillId="0" borderId="18" xfId="70" applyFont="1" applyBorder="1" applyAlignment="1">
      <alignment/>
    </xf>
    <xf numFmtId="0" fontId="35" fillId="0" borderId="18" xfId="0" applyFont="1" applyBorder="1" applyAlignment="1">
      <alignment/>
    </xf>
    <xf numFmtId="0" fontId="36" fillId="0" borderId="18" xfId="0" applyFont="1" applyBorder="1" applyAlignment="1">
      <alignment horizontal="left" vertical="center" wrapText="1"/>
    </xf>
    <xf numFmtId="12" fontId="35" fillId="0" borderId="18" xfId="0" applyNumberFormat="1" applyFont="1" applyBorder="1" applyAlignment="1">
      <alignment/>
    </xf>
    <xf numFmtId="43" fontId="35" fillId="0" borderId="18" xfId="0" applyNumberFormat="1" applyFont="1" applyBorder="1" applyAlignment="1">
      <alignment/>
    </xf>
    <xf numFmtId="49" fontId="35" fillId="0" borderId="18" xfId="0" applyNumberFormat="1" applyFont="1" applyFill="1" applyBorder="1" applyAlignment="1">
      <alignment horizontal="left" vertical="center" wrapText="1"/>
    </xf>
    <xf numFmtId="49" fontId="35" fillId="0" borderId="18" xfId="0" applyNumberFormat="1" applyFont="1" applyFill="1" applyBorder="1" applyAlignment="1">
      <alignment horizontal="center" wrapText="1"/>
    </xf>
    <xf numFmtId="0" fontId="35" fillId="0" borderId="18" xfId="0" applyFont="1" applyFill="1" applyBorder="1" applyAlignment="1">
      <alignment horizontal="center"/>
    </xf>
    <xf numFmtId="2" fontId="35" fillId="0" borderId="18" xfId="0" applyNumberFormat="1" applyFont="1" applyBorder="1" applyAlignment="1">
      <alignment/>
    </xf>
    <xf numFmtId="49" fontId="35" fillId="0" borderId="19" xfId="0" applyNumberFormat="1" applyFont="1" applyFill="1" applyBorder="1" applyAlignment="1">
      <alignment horizontal="left" vertical="center" wrapText="1"/>
    </xf>
    <xf numFmtId="49" fontId="35" fillId="0" borderId="19" xfId="0" applyNumberFormat="1" applyFont="1" applyFill="1" applyBorder="1" applyAlignment="1">
      <alignment horizontal="center" wrapText="1"/>
    </xf>
    <xf numFmtId="0" fontId="35" fillId="0" borderId="19" xfId="0" applyFont="1" applyFill="1" applyBorder="1" applyAlignment="1">
      <alignment horizontal="center"/>
    </xf>
    <xf numFmtId="0" fontId="35" fillId="0" borderId="18" xfId="0" applyFont="1" applyFill="1" applyBorder="1" applyAlignment="1">
      <alignment/>
    </xf>
    <xf numFmtId="0" fontId="36" fillId="0" borderId="18" xfId="0" applyFont="1" applyBorder="1" applyAlignment="1" applyProtection="1">
      <alignment horizontal="left" vertical="center" wrapText="1"/>
      <protection/>
    </xf>
    <xf numFmtId="49" fontId="35" fillId="0" borderId="18" xfId="0" applyNumberFormat="1" applyFont="1" applyBorder="1" applyAlignment="1" applyProtection="1">
      <alignment horizontal="center" wrapText="1"/>
      <protection/>
    </xf>
    <xf numFmtId="49" fontId="35" fillId="0" borderId="18" xfId="0" applyNumberFormat="1" applyFont="1" applyBorder="1" applyAlignment="1">
      <alignment horizontal="left" vertical="center" wrapText="1"/>
    </xf>
    <xf numFmtId="179" fontId="35" fillId="0" borderId="18" xfId="0" applyNumberFormat="1" applyFont="1" applyBorder="1" applyAlignment="1">
      <alignment/>
    </xf>
    <xf numFmtId="49" fontId="35" fillId="0" borderId="20" xfId="0" applyNumberFormat="1" applyFont="1" applyBorder="1" applyAlignment="1">
      <alignment horizontal="left" vertical="center" wrapText="1"/>
    </xf>
    <xf numFmtId="179" fontId="35" fillId="0" borderId="18" xfId="70" applyFont="1" applyBorder="1" applyAlignment="1">
      <alignment horizontal="center"/>
    </xf>
    <xf numFmtId="49" fontId="35" fillId="0" borderId="21" xfId="0" applyNumberFormat="1" applyFont="1" applyBorder="1" applyAlignment="1">
      <alignment horizontal="left" vertical="center" wrapText="1"/>
    </xf>
    <xf numFmtId="49" fontId="35" fillId="0" borderId="19" xfId="0" applyNumberFormat="1" applyFont="1" applyBorder="1" applyAlignment="1">
      <alignment horizontal="left" vertical="center" wrapText="1"/>
    </xf>
    <xf numFmtId="179" fontId="35" fillId="0" borderId="18" xfId="0" applyNumberFormat="1" applyFont="1" applyBorder="1" applyAlignment="1">
      <alignment horizontal="center"/>
    </xf>
    <xf numFmtId="2" fontId="35" fillId="0" borderId="18" xfId="0" applyNumberFormat="1" applyFont="1" applyBorder="1" applyAlignment="1">
      <alignment horizontal="center"/>
    </xf>
    <xf numFmtId="2" fontId="35" fillId="0" borderId="18" xfId="0" applyNumberFormat="1" applyFont="1" applyBorder="1" applyAlignment="1">
      <alignment horizontal="left" indent="2"/>
    </xf>
    <xf numFmtId="49" fontId="36" fillId="0" borderId="18" xfId="0" applyNumberFormat="1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center" wrapText="1"/>
    </xf>
    <xf numFmtId="0" fontId="36" fillId="0" borderId="18" xfId="0" applyFont="1" applyFill="1" applyBorder="1" applyAlignment="1">
      <alignment horizontal="center"/>
    </xf>
    <xf numFmtId="49" fontId="36" fillId="0" borderId="18" xfId="0" applyNumberFormat="1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12" fontId="36" fillId="0" borderId="18" xfId="0" applyNumberFormat="1" applyFont="1" applyBorder="1" applyAlignment="1">
      <alignment/>
    </xf>
    <xf numFmtId="0" fontId="36" fillId="0" borderId="18" xfId="0" applyFont="1" applyBorder="1" applyAlignment="1">
      <alignment/>
    </xf>
    <xf numFmtId="49" fontId="36" fillId="0" borderId="18" xfId="0" applyNumberFormat="1" applyFont="1" applyBorder="1" applyAlignment="1">
      <alignment horizontal="left" vertical="center" wrapText="1"/>
    </xf>
    <xf numFmtId="49" fontId="36" fillId="0" borderId="18" xfId="0" applyNumberFormat="1" applyFont="1" applyBorder="1" applyAlignment="1" applyProtection="1">
      <alignment horizontal="center" wrapText="1"/>
      <protection/>
    </xf>
    <xf numFmtId="179" fontId="36" fillId="0" borderId="18" xfId="0" applyNumberFormat="1" applyFont="1" applyBorder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 wrapText="1"/>
    </xf>
    <xf numFmtId="49" fontId="35" fillId="0" borderId="0" xfId="0" applyNumberFormat="1" applyFont="1" applyBorder="1" applyAlignment="1">
      <alignment horizontal="center" wrapText="1"/>
    </xf>
    <xf numFmtId="12" fontId="35" fillId="0" borderId="0" xfId="0" applyNumberFormat="1" applyFont="1" applyBorder="1" applyAlignment="1">
      <alignment wrapText="1"/>
    </xf>
    <xf numFmtId="0" fontId="35" fillId="0" borderId="0" xfId="0" applyFont="1" applyAlignment="1">
      <alignment horizontal="left" wrapText="1"/>
    </xf>
    <xf numFmtId="49" fontId="35" fillId="0" borderId="0" xfId="0" applyNumberFormat="1" applyFont="1" applyAlignment="1">
      <alignment horizontal="center" wrapText="1"/>
    </xf>
    <xf numFmtId="0" fontId="35" fillId="0" borderId="0" xfId="0" applyFont="1" applyAlignment="1">
      <alignment horizontal="center"/>
    </xf>
    <xf numFmtId="12" fontId="35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49" fontId="35" fillId="0" borderId="0" xfId="0" applyNumberFormat="1" applyFont="1" applyAlignment="1">
      <alignment horizontal="center"/>
    </xf>
    <xf numFmtId="12" fontId="35" fillId="0" borderId="18" xfId="0" applyNumberFormat="1" applyFont="1" applyFill="1" applyBorder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22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22" xfId="0" applyFont="1" applyBorder="1" applyAlignment="1">
      <alignment horizontal="right"/>
    </xf>
    <xf numFmtId="0" fontId="3" fillId="0" borderId="18" xfId="0" applyFont="1" applyBorder="1" applyAlignment="1" applyProtection="1">
      <alignment horizontal="center" vertical="top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49" fontId="3" fillId="0" borderId="23" xfId="0" applyNumberFormat="1" applyFont="1" applyBorder="1" applyAlignment="1" applyProtection="1">
      <alignment horizontal="center" vertical="center"/>
      <protection/>
    </xf>
    <xf numFmtId="49" fontId="3" fillId="0" borderId="24" xfId="0" applyNumberFormat="1" applyFont="1" applyBorder="1" applyAlignment="1" applyProtection="1">
      <alignment horizontal="center" vertical="center"/>
      <protection/>
    </xf>
    <xf numFmtId="49" fontId="3" fillId="0" borderId="2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26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26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5" fillId="0" borderId="20" xfId="0" applyNumberFormat="1" applyFont="1" applyBorder="1" applyAlignment="1">
      <alignment horizontal="center" wrapText="1"/>
    </xf>
    <xf numFmtId="49" fontId="35" fillId="0" borderId="21" xfId="0" applyNumberFormat="1" applyFont="1" applyBorder="1" applyAlignment="1">
      <alignment horizontal="center" wrapText="1"/>
    </xf>
    <xf numFmtId="49" fontId="35" fillId="0" borderId="19" xfId="0" applyNumberFormat="1" applyFont="1" applyBorder="1" applyAlignment="1">
      <alignment horizontal="center" wrapText="1"/>
    </xf>
    <xf numFmtId="49" fontId="35" fillId="0" borderId="20" xfId="0" applyNumberFormat="1" applyFont="1" applyBorder="1" applyAlignment="1">
      <alignment horizontal="left" vertical="center" wrapText="1"/>
    </xf>
    <xf numFmtId="49" fontId="35" fillId="0" borderId="21" xfId="0" applyNumberFormat="1" applyFont="1" applyBorder="1" applyAlignment="1">
      <alignment horizontal="left" vertical="center" wrapText="1"/>
    </xf>
    <xf numFmtId="49" fontId="35" fillId="0" borderId="19" xfId="0" applyNumberFormat="1" applyFont="1" applyBorder="1" applyAlignment="1">
      <alignment horizontal="left" vertical="center" wrapText="1"/>
    </xf>
    <xf numFmtId="0" fontId="35" fillId="0" borderId="20" xfId="0" applyNumberFormat="1" applyFont="1" applyBorder="1" applyAlignment="1">
      <alignment horizontal="center" vertical="top"/>
    </xf>
    <xf numFmtId="0" fontId="35" fillId="0" borderId="21" xfId="0" applyNumberFormat="1" applyFont="1" applyBorder="1" applyAlignment="1">
      <alignment horizontal="center" vertical="top"/>
    </xf>
    <xf numFmtId="0" fontId="35" fillId="0" borderId="19" xfId="0" applyNumberFormat="1" applyFont="1" applyBorder="1" applyAlignment="1">
      <alignment horizontal="center" vertical="top"/>
    </xf>
    <xf numFmtId="0" fontId="35" fillId="0" borderId="20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19" xfId="0" applyFont="1" applyBorder="1" applyAlignment="1">
      <alignment horizontal="center"/>
    </xf>
    <xf numFmtId="49" fontId="35" fillId="0" borderId="20" xfId="0" applyNumberFormat="1" applyFont="1" applyBorder="1" applyAlignment="1">
      <alignment horizontal="center"/>
    </xf>
    <xf numFmtId="49" fontId="35" fillId="0" borderId="19" xfId="0" applyNumberFormat="1" applyFont="1" applyBorder="1" applyAlignment="1">
      <alignment horizontal="center"/>
    </xf>
    <xf numFmtId="49" fontId="35" fillId="0" borderId="20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left" vertical="center" wrapText="1"/>
    </xf>
    <xf numFmtId="49" fontId="35" fillId="0" borderId="19" xfId="0" applyNumberFormat="1" applyFont="1" applyFill="1" applyBorder="1" applyAlignment="1">
      <alignment horizontal="left" vertical="center" wrapText="1"/>
    </xf>
    <xf numFmtId="0" fontId="35" fillId="0" borderId="18" xfId="0" applyFont="1" applyBorder="1" applyAlignment="1">
      <alignment horizontal="center" vertical="center"/>
    </xf>
    <xf numFmtId="0" fontId="35" fillId="0" borderId="21" xfId="0" applyFont="1" applyFill="1" applyBorder="1" applyAlignment="1">
      <alignment horizontal="center"/>
    </xf>
    <xf numFmtId="49" fontId="35" fillId="0" borderId="20" xfId="0" applyNumberFormat="1" applyFont="1" applyFill="1" applyBorder="1" applyAlignment="1">
      <alignment horizontal="center" vertical="center" wrapText="1"/>
    </xf>
    <xf numFmtId="49" fontId="35" fillId="0" borderId="21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/>
    </xf>
    <xf numFmtId="0" fontId="36" fillId="0" borderId="26" xfId="0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20" xfId="0" applyNumberFormat="1" applyFont="1" applyFill="1" applyBorder="1" applyAlignment="1">
      <alignment horizontal="center" wrapText="1"/>
    </xf>
    <xf numFmtId="49" fontId="35" fillId="0" borderId="21" xfId="0" applyNumberFormat="1" applyFont="1" applyFill="1" applyBorder="1" applyAlignment="1">
      <alignment horizontal="center" wrapText="1"/>
    </xf>
    <xf numFmtId="49" fontId="35" fillId="0" borderId="19" xfId="0" applyNumberFormat="1" applyFont="1" applyFill="1" applyBorder="1" applyAlignment="1">
      <alignment horizontal="center" wrapText="1"/>
    </xf>
    <xf numFmtId="49" fontId="35" fillId="0" borderId="21" xfId="0" applyNumberFormat="1" applyFont="1" applyFill="1" applyBorder="1" applyAlignment="1">
      <alignment horizontal="left" vertical="center" wrapText="1"/>
    </xf>
    <xf numFmtId="12" fontId="35" fillId="0" borderId="18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left" vertical="center" wrapText="1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wrapText="1"/>
    </xf>
    <xf numFmtId="0" fontId="35" fillId="0" borderId="20" xfId="0" applyFont="1" applyBorder="1" applyAlignment="1">
      <alignment horizontal="center" vertical="top"/>
    </xf>
    <xf numFmtId="0" fontId="35" fillId="0" borderId="21" xfId="0" applyFont="1" applyBorder="1" applyAlignment="1">
      <alignment horizontal="center" vertical="top"/>
    </xf>
    <xf numFmtId="0" fontId="35" fillId="0" borderId="19" xfId="0" applyFont="1" applyBorder="1" applyAlignment="1">
      <alignment horizontal="center" vertical="top"/>
    </xf>
    <xf numFmtId="0" fontId="0" fillId="0" borderId="18" xfId="62" applyNumberFormat="1" applyFont="1" applyBorder="1" applyAlignment="1">
      <alignment horizontal="right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2" fontId="0" fillId="0" borderId="27" xfId="62" applyNumberFormat="1" applyFont="1" applyBorder="1" applyAlignment="1">
      <alignment wrapText="1" shrinkToFit="1"/>
      <protection/>
    </xf>
    <xf numFmtId="2" fontId="0" fillId="0" borderId="20" xfId="62" applyNumberFormat="1" applyFont="1" applyBorder="1" applyAlignment="1">
      <alignment wrapText="1" shrinkToFit="1"/>
      <protection/>
    </xf>
    <xf numFmtId="2" fontId="0" fillId="0" borderId="28" xfId="62" applyNumberFormat="1" applyFont="1" applyBorder="1" applyAlignment="1">
      <alignment wrapText="1" shrinkToFit="1"/>
      <protection/>
    </xf>
    <xf numFmtId="49" fontId="0" fillId="0" borderId="18" xfId="62" applyNumberFormat="1" applyFont="1" applyBorder="1" applyAlignment="1">
      <alignment horizontal="center"/>
      <protection/>
    </xf>
    <xf numFmtId="0" fontId="0" fillId="0" borderId="18" xfId="62" applyNumberFormat="1" applyFont="1" applyBorder="1" applyAlignment="1">
      <alignment horizontal="left"/>
      <protection/>
    </xf>
    <xf numFmtId="2" fontId="0" fillId="0" borderId="26" xfId="62" applyNumberFormat="1" applyFont="1" applyBorder="1" applyAlignment="1">
      <alignment wrapText="1" shrinkToFit="1"/>
      <protection/>
    </xf>
    <xf numFmtId="2" fontId="0" fillId="0" borderId="23" xfId="62" applyNumberFormat="1" applyFont="1" applyBorder="1" applyAlignment="1">
      <alignment horizontal="left" wrapText="1" shrinkToFit="1"/>
      <protection/>
    </xf>
    <xf numFmtId="2" fontId="0" fillId="0" borderId="24" xfId="62" applyNumberFormat="1" applyFont="1" applyBorder="1" applyAlignment="1">
      <alignment horizontal="left" wrapText="1" shrinkToFit="1"/>
      <protection/>
    </xf>
    <xf numFmtId="0" fontId="30" fillId="0" borderId="25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0" fontId="29" fillId="0" borderId="24" xfId="62" applyFont="1" applyBorder="1" applyAlignment="1">
      <alignment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29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30" xfId="62" applyFont="1" applyBorder="1" applyAlignment="1">
      <alignment horizontal="center" vertical="center"/>
      <protection/>
    </xf>
    <xf numFmtId="0" fontId="30" fillId="0" borderId="27" xfId="62" applyFont="1" applyBorder="1" applyAlignment="1">
      <alignment horizontal="center" vertical="center"/>
      <protection/>
    </xf>
    <xf numFmtId="0" fontId="30" fillId="0" borderId="28" xfId="62" applyFont="1" applyBorder="1" applyAlignment="1">
      <alignment horizontal="center" vertical="center"/>
      <protection/>
    </xf>
    <xf numFmtId="0" fontId="30" fillId="0" borderId="23" xfId="62" applyFont="1" applyBorder="1" applyAlignment="1">
      <alignment horizontal="center" vertical="center"/>
      <protection/>
    </xf>
    <xf numFmtId="0" fontId="30" fillId="0" borderId="24" xfId="62" applyFont="1" applyBorder="1" applyAlignment="1">
      <alignment horizontal="center" vertical="center"/>
      <protection/>
    </xf>
    <xf numFmtId="0" fontId="0" fillId="0" borderId="26" xfId="62" applyFont="1" applyBorder="1" applyAlignment="1">
      <alignment horizontal="center"/>
      <protection/>
    </xf>
    <xf numFmtId="49" fontId="29" fillId="0" borderId="18" xfId="62" applyNumberFormat="1" applyFont="1" applyBorder="1" applyAlignment="1">
      <alignment horizontal="center"/>
      <protection/>
    </xf>
    <xf numFmtId="2" fontId="0" fillId="0" borderId="30" xfId="62" applyNumberFormat="1" applyFont="1" applyBorder="1" applyAlignment="1">
      <alignment horizontal="left" wrapText="1" shrinkToFit="1"/>
      <protection/>
    </xf>
    <xf numFmtId="0" fontId="0" fillId="0" borderId="0" xfId="62" applyFont="1" applyAlignment="1">
      <alignment horizontal="right"/>
      <protection/>
    </xf>
    <xf numFmtId="49" fontId="0" fillId="0" borderId="26" xfId="62" applyNumberFormat="1" applyFont="1" applyBorder="1" applyAlignment="1">
      <alignment horizontal="left"/>
      <protection/>
    </xf>
    <xf numFmtId="0" fontId="31" fillId="0" borderId="30" xfId="62" applyFont="1" applyBorder="1" applyAlignment="1">
      <alignment horizontal="center" vertical="top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6" xfId="62" applyNumberFormat="1" applyFont="1" applyBorder="1" applyAlignment="1">
      <alignment horizontal="left" wrapText="1" shrinkToFit="1"/>
      <protection/>
    </xf>
    <xf numFmtId="49" fontId="0" fillId="0" borderId="26" xfId="62" applyNumberFormat="1" applyFont="1" applyBorder="1" applyAlignment="1">
      <alignment horizontal="center"/>
      <protection/>
    </xf>
    <xf numFmtId="0" fontId="0" fillId="0" borderId="0" xfId="62" applyFont="1" applyBorder="1" applyAlignment="1">
      <alignment horizontal="right"/>
      <protection/>
    </xf>
    <xf numFmtId="2" fontId="0" fillId="0" borderId="28" xfId="62" applyNumberFormat="1" applyFont="1" applyBorder="1" applyAlignment="1">
      <alignment horizontal="left" wrapText="1" shrinkToFit="1"/>
      <protection/>
    </xf>
    <xf numFmtId="2" fontId="0" fillId="0" borderId="29" xfId="62" applyNumberFormat="1" applyFont="1" applyBorder="1" applyAlignment="1">
      <alignment horizontal="left" wrapText="1" shrinkToFit="1"/>
      <protection/>
    </xf>
    <xf numFmtId="0" fontId="29" fillId="0" borderId="0" xfId="62" applyFont="1" applyAlignment="1">
      <alignment horizontal="center"/>
      <protection/>
    </xf>
    <xf numFmtId="0" fontId="0" fillId="0" borderId="30" xfId="0" applyBorder="1" applyAlignment="1">
      <alignment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11">
      <selection activeCell="B3" sqref="A3:FI45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29" t="s">
        <v>22</v>
      </c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192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132" t="s">
        <v>193</v>
      </c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131" t="s">
        <v>23</v>
      </c>
      <c r="DH7" s="131"/>
      <c r="DI7" s="131"/>
      <c r="DJ7" s="131"/>
      <c r="DK7" s="131"/>
      <c r="DL7" s="131"/>
      <c r="DM7" s="131"/>
      <c r="DN7" s="131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C7" s="131" t="s">
        <v>25</v>
      </c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183</v>
      </c>
      <c r="DL8" s="128" t="s">
        <v>206</v>
      </c>
      <c r="DM8" s="128"/>
      <c r="DN8" s="128"/>
      <c r="DO8" s="128"/>
      <c r="DP8" s="128"/>
      <c r="DQ8" s="7" t="s">
        <v>183</v>
      </c>
      <c r="DS8" s="128" t="s">
        <v>207</v>
      </c>
      <c r="DT8" s="128"/>
      <c r="DU8" s="128"/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34">
        <v>20</v>
      </c>
      <c r="EL8" s="134"/>
      <c r="EM8" s="134"/>
      <c r="EN8" s="134"/>
      <c r="EO8" s="111" t="s">
        <v>182</v>
      </c>
      <c r="EP8" s="111"/>
      <c r="EQ8" s="111"/>
      <c r="ER8" s="111"/>
      <c r="ES8" s="6"/>
    </row>
    <row r="9" spans="66:111" ht="15">
      <c r="BN9" s="6"/>
      <c r="CY9" s="1"/>
      <c r="DF9" s="6"/>
      <c r="DG9" s="6"/>
    </row>
    <row r="10" spans="1:155" ht="18" customHeight="1">
      <c r="A10" s="118" t="s">
        <v>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</row>
    <row r="11" spans="1:155" ht="18" customHeight="1">
      <c r="A11" s="118" t="s">
        <v>205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</row>
    <row r="12" ht="15">
      <c r="DF12" s="6"/>
    </row>
    <row r="13" spans="110:155" ht="15">
      <c r="DF13" s="6"/>
      <c r="EJ13" s="121" t="s">
        <v>27</v>
      </c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133" t="s">
        <v>208</v>
      </c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T14" s="13"/>
      <c r="EH14" s="2" t="s">
        <v>1</v>
      </c>
      <c r="EJ14" s="112" t="s">
        <v>209</v>
      </c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4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12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4"/>
    </row>
    <row r="16" spans="110:155" ht="15">
      <c r="DF16" s="6"/>
      <c r="DP16" s="119" t="s">
        <v>29</v>
      </c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20"/>
      <c r="EJ16" s="112" t="s">
        <v>175</v>
      </c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4"/>
    </row>
    <row r="17" spans="1:155" ht="15" customHeight="1">
      <c r="A17" s="122" t="s">
        <v>32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5"/>
      <c r="AO17" s="115" t="s">
        <v>173</v>
      </c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5"/>
      <c r="DO17" s="116" t="s">
        <v>28</v>
      </c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7"/>
      <c r="EJ17" s="112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4"/>
    </row>
    <row r="18" spans="1:155" ht="1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5"/>
      <c r="DO18" s="15"/>
      <c r="DP18" s="15"/>
      <c r="DQ18" s="15"/>
      <c r="DR18" s="15"/>
      <c r="DS18" s="15"/>
      <c r="DT18" s="15"/>
      <c r="DU18" s="13"/>
      <c r="EB18" s="119" t="s">
        <v>30</v>
      </c>
      <c r="EC18" s="119"/>
      <c r="ED18" s="119"/>
      <c r="EE18" s="119"/>
      <c r="EF18" s="119"/>
      <c r="EG18" s="119"/>
      <c r="EH18" s="119"/>
      <c r="EI18" s="120"/>
      <c r="EJ18" s="112" t="s">
        <v>198</v>
      </c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4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09" t="s">
        <v>31</v>
      </c>
      <c r="EB19" s="109"/>
      <c r="EC19" s="109"/>
      <c r="ED19" s="109"/>
      <c r="EE19" s="109"/>
      <c r="EF19" s="109"/>
      <c r="EG19" s="109"/>
      <c r="EH19" s="109"/>
      <c r="EI19" s="110"/>
      <c r="EJ19" s="123" t="s">
        <v>174</v>
      </c>
      <c r="EK19" s="124"/>
      <c r="EL19" s="124"/>
      <c r="EM19" s="124"/>
      <c r="EN19" s="124"/>
      <c r="EO19" s="124"/>
      <c r="EP19" s="124"/>
      <c r="EQ19" s="124"/>
      <c r="ER19" s="124"/>
      <c r="ES19" s="124"/>
      <c r="ET19" s="124"/>
      <c r="EU19" s="124"/>
      <c r="EV19" s="124"/>
      <c r="EW19" s="124"/>
      <c r="EX19" s="124"/>
      <c r="EY19" s="125"/>
    </row>
    <row r="20" spans="1:155" ht="15" customHeight="1">
      <c r="A20" s="126" t="s">
        <v>33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7" t="s">
        <v>199</v>
      </c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EH20" s="20" t="s">
        <v>3</v>
      </c>
      <c r="EJ20" s="123" t="s">
        <v>176</v>
      </c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5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122" t="s">
        <v>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6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5"/>
      <c r="DR22" s="15"/>
      <c r="DS22" s="15"/>
      <c r="DT22" s="15"/>
    </row>
    <row r="23" spans="1:124" ht="1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6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DG7:DZ7"/>
    <mergeCell ref="EC7:EY7"/>
    <mergeCell ref="EA6:EY6"/>
    <mergeCell ref="AH14:DI14"/>
    <mergeCell ref="EK8:EN8"/>
    <mergeCell ref="DS8:EJ8"/>
    <mergeCell ref="EJ14:EY14"/>
    <mergeCell ref="A17:AM18"/>
    <mergeCell ref="AP22:DP23"/>
    <mergeCell ref="DL8:DP8"/>
    <mergeCell ref="DG2:EY2"/>
    <mergeCell ref="DG3:EY3"/>
    <mergeCell ref="DG5:EY5"/>
    <mergeCell ref="EJ15:EY15"/>
    <mergeCell ref="A11:EY11"/>
    <mergeCell ref="EB18:EI18"/>
    <mergeCell ref="A22:AN23"/>
    <mergeCell ref="EJ19:EY19"/>
    <mergeCell ref="A20:AN20"/>
    <mergeCell ref="EJ20:EY20"/>
    <mergeCell ref="AO20:DP20"/>
    <mergeCell ref="EA19:EI19"/>
    <mergeCell ref="EO8:ER8"/>
    <mergeCell ref="EJ17:EY17"/>
    <mergeCell ref="EJ18:EY18"/>
    <mergeCell ref="AO17:DM18"/>
    <mergeCell ref="DO17:EI17"/>
    <mergeCell ref="A10:EY10"/>
    <mergeCell ref="DP16:EI16"/>
    <mergeCell ref="EJ13:EY13"/>
    <mergeCell ref="EJ16:EY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5"/>
  <sheetViews>
    <sheetView tabSelected="1" view="pageBreakPreview" zoomScale="50" zoomScaleNormal="50" zoomScaleSheetLayoutView="50" zoomScalePageLayoutView="0" workbookViewId="0" topLeftCell="A59">
      <selection activeCell="I26" sqref="I26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21.8515625" style="28" customWidth="1"/>
    <col min="10" max="10" width="27.7109375" style="27" customWidth="1"/>
    <col min="11" max="11" width="24.00390625" style="27" customWidth="1"/>
    <col min="12" max="12" width="21.421875" style="27" customWidth="1"/>
    <col min="13" max="13" width="20.7109375" style="27" customWidth="1"/>
    <col min="14" max="14" width="8.00390625" style="27" customWidth="1"/>
    <col min="15" max="15" width="24.421875" style="27" customWidth="1"/>
    <col min="16" max="16" width="21.7109375" style="27" customWidth="1"/>
    <col min="17" max="17" width="6.57421875" style="27" customWidth="1"/>
    <col min="18" max="18" width="22.421875" style="27" customWidth="1"/>
    <col min="19" max="16384" width="9.140625" style="27" customWidth="1"/>
  </cols>
  <sheetData>
    <row r="1" spans="1:18" ht="56.25" customHeight="1">
      <c r="A1" s="166" t="s">
        <v>34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ht="124.5" customHeight="1">
      <c r="A2" s="161" t="s">
        <v>8</v>
      </c>
      <c r="B2" s="161" t="s">
        <v>4</v>
      </c>
      <c r="C2" s="167" t="s">
        <v>18</v>
      </c>
      <c r="D2" s="162" t="s">
        <v>106</v>
      </c>
      <c r="E2" s="162" t="s">
        <v>19</v>
      </c>
      <c r="F2" s="162" t="s">
        <v>165</v>
      </c>
      <c r="G2" s="162" t="s">
        <v>9</v>
      </c>
      <c r="H2" s="172" t="s">
        <v>35</v>
      </c>
      <c r="I2" s="161" t="s">
        <v>36</v>
      </c>
      <c r="J2" s="161" t="s">
        <v>11</v>
      </c>
      <c r="K2" s="155" t="s">
        <v>12</v>
      </c>
      <c r="L2" s="155"/>
      <c r="M2" s="161" t="s">
        <v>13</v>
      </c>
      <c r="N2" s="155" t="s">
        <v>12</v>
      </c>
      <c r="O2" s="155"/>
      <c r="P2" s="161" t="s">
        <v>14</v>
      </c>
      <c r="Q2" s="155" t="s">
        <v>12</v>
      </c>
      <c r="R2" s="155"/>
    </row>
    <row r="3" spans="1:18" ht="31.5" customHeight="1">
      <c r="A3" s="161"/>
      <c r="B3" s="161"/>
      <c r="C3" s="167"/>
      <c r="D3" s="163"/>
      <c r="E3" s="163"/>
      <c r="F3" s="163"/>
      <c r="G3" s="163"/>
      <c r="H3" s="172"/>
      <c r="I3" s="161"/>
      <c r="J3" s="161"/>
      <c r="K3" s="155"/>
      <c r="L3" s="155"/>
      <c r="M3" s="161"/>
      <c r="N3" s="155"/>
      <c r="O3" s="155"/>
      <c r="P3" s="161"/>
      <c r="Q3" s="155"/>
      <c r="R3" s="155"/>
    </row>
    <row r="4" spans="1:18" ht="190.5" customHeight="1">
      <c r="A4" s="161"/>
      <c r="B4" s="161"/>
      <c r="C4" s="167"/>
      <c r="D4" s="164"/>
      <c r="E4" s="164"/>
      <c r="F4" s="164"/>
      <c r="G4" s="164"/>
      <c r="H4" s="172"/>
      <c r="I4" s="161"/>
      <c r="J4" s="161"/>
      <c r="K4" s="59" t="s">
        <v>15</v>
      </c>
      <c r="L4" s="59" t="s">
        <v>16</v>
      </c>
      <c r="M4" s="161"/>
      <c r="N4" s="59" t="s">
        <v>15</v>
      </c>
      <c r="O4" s="59" t="s">
        <v>16</v>
      </c>
      <c r="P4" s="161"/>
      <c r="Q4" s="59" t="s">
        <v>15</v>
      </c>
      <c r="R4" s="59" t="s">
        <v>16</v>
      </c>
    </row>
    <row r="5" spans="1:18" ht="38.25" customHeight="1">
      <c r="A5" s="155" t="s">
        <v>38</v>
      </c>
      <c r="B5" s="173" t="s">
        <v>37</v>
      </c>
      <c r="C5" s="176" t="s">
        <v>42</v>
      </c>
      <c r="D5" s="165" t="s">
        <v>51</v>
      </c>
      <c r="E5" s="61" t="s">
        <v>177</v>
      </c>
      <c r="F5" s="61" t="s">
        <v>7</v>
      </c>
      <c r="G5" s="62">
        <v>8</v>
      </c>
      <c r="H5" s="63">
        <v>13750400000000000</v>
      </c>
      <c r="I5" s="62" t="s">
        <v>178</v>
      </c>
      <c r="J5" s="64">
        <v>1422655.26</v>
      </c>
      <c r="K5" s="65"/>
      <c r="L5" s="58">
        <f>J5</f>
        <v>1422655.26</v>
      </c>
      <c r="M5" s="65"/>
      <c r="N5" s="65"/>
      <c r="O5" s="65"/>
      <c r="P5" s="65"/>
      <c r="Q5" s="65"/>
      <c r="R5" s="65"/>
    </row>
    <row r="6" spans="1:18" ht="38.25" customHeight="1">
      <c r="A6" s="155"/>
      <c r="B6" s="173"/>
      <c r="C6" s="176"/>
      <c r="D6" s="165"/>
      <c r="E6" s="61" t="s">
        <v>177</v>
      </c>
      <c r="F6" s="61" t="s">
        <v>7</v>
      </c>
      <c r="G6" s="62">
        <v>8</v>
      </c>
      <c r="H6" s="63">
        <v>13750400000000000</v>
      </c>
      <c r="I6" s="62" t="s">
        <v>180</v>
      </c>
      <c r="J6" s="64">
        <v>133940.83</v>
      </c>
      <c r="K6" s="65"/>
      <c r="L6" s="58">
        <f>J6</f>
        <v>133940.83</v>
      </c>
      <c r="M6" s="65"/>
      <c r="N6" s="65"/>
      <c r="O6" s="65"/>
      <c r="P6" s="65"/>
      <c r="Q6" s="65"/>
      <c r="R6" s="65"/>
    </row>
    <row r="7" spans="1:18" ht="31.5" customHeight="1">
      <c r="A7" s="155"/>
      <c r="B7" s="173"/>
      <c r="C7" s="176"/>
      <c r="D7" s="165"/>
      <c r="E7" s="61" t="s">
        <v>177</v>
      </c>
      <c r="F7" s="61" t="s">
        <v>7</v>
      </c>
      <c r="G7" s="62">
        <v>9</v>
      </c>
      <c r="H7" s="63">
        <v>13750500000000000</v>
      </c>
      <c r="I7" s="62" t="s">
        <v>181</v>
      </c>
      <c r="J7" s="64">
        <v>124537.2</v>
      </c>
      <c r="K7" s="64">
        <f>J7</f>
        <v>124537.2</v>
      </c>
      <c r="L7" s="58"/>
      <c r="M7" s="65"/>
      <c r="N7" s="65"/>
      <c r="O7" s="65"/>
      <c r="P7" s="65"/>
      <c r="Q7" s="65"/>
      <c r="R7" s="65"/>
    </row>
    <row r="8" spans="1:18" ht="31.5" customHeight="1">
      <c r="A8" s="155"/>
      <c r="B8" s="173"/>
      <c r="C8" s="176"/>
      <c r="D8" s="165"/>
      <c r="E8" s="61" t="s">
        <v>177</v>
      </c>
      <c r="F8" s="61" t="s">
        <v>7</v>
      </c>
      <c r="G8" s="62">
        <v>9</v>
      </c>
      <c r="H8" s="63">
        <v>13750500000000000</v>
      </c>
      <c r="I8" s="62" t="s">
        <v>197</v>
      </c>
      <c r="J8" s="64">
        <v>68180.84</v>
      </c>
      <c r="K8" s="64">
        <f>J8</f>
        <v>68180.84</v>
      </c>
      <c r="L8" s="58"/>
      <c r="M8" s="65"/>
      <c r="N8" s="65"/>
      <c r="O8" s="65"/>
      <c r="P8" s="65"/>
      <c r="Q8" s="65"/>
      <c r="R8" s="65"/>
    </row>
    <row r="9" spans="1:18" ht="31.5" customHeight="1">
      <c r="A9" s="155"/>
      <c r="B9" s="173"/>
      <c r="C9" s="176"/>
      <c r="D9" s="165"/>
      <c r="E9" s="61" t="s">
        <v>177</v>
      </c>
      <c r="F9" s="61" t="s">
        <v>7</v>
      </c>
      <c r="G9" s="62">
        <v>8</v>
      </c>
      <c r="H9" s="63">
        <v>13750300000000000</v>
      </c>
      <c r="I9" s="62" t="s">
        <v>191</v>
      </c>
      <c r="J9" s="64">
        <v>939589.11</v>
      </c>
      <c r="K9" s="65"/>
      <c r="L9" s="58">
        <f>J9</f>
        <v>939589.11</v>
      </c>
      <c r="M9" s="65"/>
      <c r="N9" s="65"/>
      <c r="O9" s="65"/>
      <c r="P9" s="65"/>
      <c r="Q9" s="65"/>
      <c r="R9" s="65"/>
    </row>
    <row r="10" spans="1:18" ht="31.5" customHeight="1">
      <c r="A10" s="174" t="s">
        <v>39</v>
      </c>
      <c r="B10" s="173" t="s">
        <v>40</v>
      </c>
      <c r="C10" s="135" t="s">
        <v>43</v>
      </c>
      <c r="D10" s="165" t="s">
        <v>51</v>
      </c>
      <c r="E10" s="61" t="s">
        <v>20</v>
      </c>
      <c r="F10" s="61" t="s">
        <v>7</v>
      </c>
      <c r="G10" s="62">
        <v>8</v>
      </c>
      <c r="H10" s="63">
        <v>13750400000000000</v>
      </c>
      <c r="I10" s="62">
        <v>5040000000</v>
      </c>
      <c r="J10" s="65"/>
      <c r="K10" s="65"/>
      <c r="L10" s="65"/>
      <c r="M10" s="65"/>
      <c r="N10" s="65"/>
      <c r="O10" s="65"/>
      <c r="P10" s="65"/>
      <c r="Q10" s="65"/>
      <c r="R10" s="65"/>
    </row>
    <row r="11" spans="1:18" ht="31.5" customHeight="1">
      <c r="A11" s="175"/>
      <c r="B11" s="173"/>
      <c r="C11" s="136"/>
      <c r="D11" s="165"/>
      <c r="E11" s="61" t="s">
        <v>20</v>
      </c>
      <c r="F11" s="61" t="s">
        <v>7</v>
      </c>
      <c r="G11" s="62">
        <v>9</v>
      </c>
      <c r="H11" s="63">
        <v>13750500000000000</v>
      </c>
      <c r="I11" s="62">
        <v>5050000000</v>
      </c>
      <c r="J11" s="65"/>
      <c r="K11" s="65"/>
      <c r="L11" s="65"/>
      <c r="M11" s="65"/>
      <c r="N11" s="65"/>
      <c r="O11" s="65"/>
      <c r="P11" s="65"/>
      <c r="Q11" s="65"/>
      <c r="R11" s="65"/>
    </row>
    <row r="12" spans="1:18" ht="31.5" customHeight="1">
      <c r="A12" s="175"/>
      <c r="B12" s="173"/>
      <c r="C12" s="136"/>
      <c r="D12" s="165"/>
      <c r="E12" s="61" t="s">
        <v>20</v>
      </c>
      <c r="F12" s="61" t="s">
        <v>7</v>
      </c>
      <c r="G12" s="62">
        <v>8</v>
      </c>
      <c r="H12" s="63">
        <v>13750300000000000</v>
      </c>
      <c r="I12" s="62">
        <v>5030000000</v>
      </c>
      <c r="J12" s="65"/>
      <c r="K12" s="65"/>
      <c r="L12" s="65"/>
      <c r="M12" s="65"/>
      <c r="N12" s="65"/>
      <c r="O12" s="65"/>
      <c r="P12" s="65"/>
      <c r="Q12" s="65"/>
      <c r="R12" s="65"/>
    </row>
    <row r="13" spans="1:18" ht="57" customHeight="1">
      <c r="A13" s="177" t="s">
        <v>41</v>
      </c>
      <c r="B13" s="66" t="s">
        <v>67</v>
      </c>
      <c r="C13" s="60" t="s">
        <v>44</v>
      </c>
      <c r="D13" s="61" t="s">
        <v>26</v>
      </c>
      <c r="E13" s="61" t="s">
        <v>20</v>
      </c>
      <c r="F13" s="61" t="s">
        <v>20</v>
      </c>
      <c r="G13" s="62">
        <v>0</v>
      </c>
      <c r="H13" s="67" t="s">
        <v>6</v>
      </c>
      <c r="I13" s="62" t="s">
        <v>7</v>
      </c>
      <c r="J13" s="68">
        <f>J15+J16+J17+J18+J21+J22+J23</f>
        <v>163106957.60999998</v>
      </c>
      <c r="K13" s="68">
        <f>K15+K16+K17+K18+K21+K22+K23</f>
        <v>11483349.76</v>
      </c>
      <c r="L13" s="68">
        <f>L15+L16+L17+L18+L21+L22+L23</f>
        <v>151623607.85</v>
      </c>
      <c r="M13" s="68">
        <f aca="true" t="shared" si="0" ref="M13:R13">M15+M16+M17+M18</f>
        <v>151164900.85</v>
      </c>
      <c r="N13" s="68">
        <f t="shared" si="0"/>
        <v>0</v>
      </c>
      <c r="O13" s="68">
        <f t="shared" si="0"/>
        <v>151164900.85</v>
      </c>
      <c r="P13" s="68">
        <f t="shared" si="0"/>
        <v>151164900.85</v>
      </c>
      <c r="Q13" s="68">
        <f t="shared" si="0"/>
        <v>0</v>
      </c>
      <c r="R13" s="68">
        <f t="shared" si="0"/>
        <v>151164900.85</v>
      </c>
    </row>
    <row r="14" spans="1:18" ht="48" customHeight="1">
      <c r="A14" s="178"/>
      <c r="B14" s="69" t="s">
        <v>69</v>
      </c>
      <c r="C14" s="70" t="s">
        <v>45</v>
      </c>
      <c r="D14" s="71">
        <v>120</v>
      </c>
      <c r="E14" s="61" t="s">
        <v>20</v>
      </c>
      <c r="F14" s="61" t="s">
        <v>7</v>
      </c>
      <c r="G14" s="71">
        <v>8</v>
      </c>
      <c r="H14" s="108">
        <v>13700000000000000</v>
      </c>
      <c r="I14" s="62" t="s">
        <v>7</v>
      </c>
      <c r="J14" s="65"/>
      <c r="K14" s="65"/>
      <c r="L14" s="65"/>
      <c r="M14" s="65"/>
      <c r="N14" s="65"/>
      <c r="O14" s="65"/>
      <c r="P14" s="65"/>
      <c r="Q14" s="65"/>
      <c r="R14" s="65"/>
    </row>
    <row r="15" spans="1:18" ht="36" customHeight="1">
      <c r="A15" s="178"/>
      <c r="B15" s="157" t="s">
        <v>70</v>
      </c>
      <c r="C15" s="157" t="s">
        <v>46</v>
      </c>
      <c r="D15" s="159">
        <v>130</v>
      </c>
      <c r="E15" s="61" t="s">
        <v>177</v>
      </c>
      <c r="F15" s="61" t="s">
        <v>7</v>
      </c>
      <c r="G15" s="71">
        <v>8</v>
      </c>
      <c r="H15" s="63">
        <v>13750400000000000</v>
      </c>
      <c r="I15" s="71" t="s">
        <v>188</v>
      </c>
      <c r="J15" s="64">
        <v>17870452.85</v>
      </c>
      <c r="K15" s="65"/>
      <c r="L15" s="58">
        <f>J15</f>
        <v>17870452.85</v>
      </c>
      <c r="M15" s="64">
        <v>17770452.85</v>
      </c>
      <c r="N15" s="65"/>
      <c r="O15" s="64">
        <v>17770452.85</v>
      </c>
      <c r="P15" s="64">
        <v>17770452.85</v>
      </c>
      <c r="Q15" s="65"/>
      <c r="R15" s="64">
        <v>17770452.85</v>
      </c>
    </row>
    <row r="16" spans="1:18" ht="36" customHeight="1">
      <c r="A16" s="178"/>
      <c r="B16" s="158"/>
      <c r="C16" s="158"/>
      <c r="D16" s="160"/>
      <c r="E16" s="61" t="s">
        <v>179</v>
      </c>
      <c r="F16" s="61" t="s">
        <v>7</v>
      </c>
      <c r="G16" s="71">
        <v>8</v>
      </c>
      <c r="H16" s="63">
        <v>13750400000000000</v>
      </c>
      <c r="I16" s="71" t="s">
        <v>188</v>
      </c>
      <c r="J16" s="64">
        <v>1706270</v>
      </c>
      <c r="K16" s="65"/>
      <c r="L16" s="58">
        <f>J16</f>
        <v>1706270</v>
      </c>
      <c r="M16" s="65">
        <v>1706270</v>
      </c>
      <c r="N16" s="65"/>
      <c r="O16" s="65">
        <f>M16</f>
        <v>1706270</v>
      </c>
      <c r="P16" s="65">
        <v>1706270</v>
      </c>
      <c r="Q16" s="65"/>
      <c r="R16" s="65">
        <f>P16</f>
        <v>1706270</v>
      </c>
    </row>
    <row r="17" spans="1:18" ht="36" customHeight="1">
      <c r="A17" s="178"/>
      <c r="B17" s="158"/>
      <c r="C17" s="158"/>
      <c r="D17" s="160"/>
      <c r="E17" s="61" t="s">
        <v>177</v>
      </c>
      <c r="F17" s="61" t="s">
        <v>7</v>
      </c>
      <c r="G17" s="71">
        <v>8</v>
      </c>
      <c r="H17" s="63">
        <v>13750400000000000</v>
      </c>
      <c r="I17" s="71" t="s">
        <v>189</v>
      </c>
      <c r="J17" s="64">
        <v>127606885</v>
      </c>
      <c r="K17" s="65"/>
      <c r="L17" s="58">
        <f>J17</f>
        <v>127606885</v>
      </c>
      <c r="M17" s="65">
        <v>127248178</v>
      </c>
      <c r="N17" s="65"/>
      <c r="O17" s="65">
        <f>M17</f>
        <v>127248178</v>
      </c>
      <c r="P17" s="65">
        <v>127248178</v>
      </c>
      <c r="Q17" s="65"/>
      <c r="R17" s="65">
        <f>P17</f>
        <v>127248178</v>
      </c>
    </row>
    <row r="18" spans="1:18" ht="36" customHeight="1">
      <c r="A18" s="178"/>
      <c r="B18" s="158"/>
      <c r="C18" s="158"/>
      <c r="D18" s="160"/>
      <c r="E18" s="61" t="s">
        <v>177</v>
      </c>
      <c r="F18" s="61" t="s">
        <v>7</v>
      </c>
      <c r="G18" s="71">
        <v>8</v>
      </c>
      <c r="H18" s="63">
        <v>13750300000000000</v>
      </c>
      <c r="I18" s="62" t="s">
        <v>190</v>
      </c>
      <c r="J18" s="64">
        <v>4440000</v>
      </c>
      <c r="K18" s="65"/>
      <c r="L18" s="58">
        <f>J18</f>
        <v>4440000</v>
      </c>
      <c r="M18" s="65">
        <v>4440000</v>
      </c>
      <c r="N18" s="65"/>
      <c r="O18" s="65">
        <f>M18</f>
        <v>4440000</v>
      </c>
      <c r="P18" s="65">
        <v>4440000</v>
      </c>
      <c r="Q18" s="65"/>
      <c r="R18" s="65">
        <f>P18</f>
        <v>4440000</v>
      </c>
    </row>
    <row r="19" spans="1:18" ht="76.5" customHeight="1">
      <c r="A19" s="178"/>
      <c r="B19" s="69" t="s">
        <v>71</v>
      </c>
      <c r="C19" s="70" t="s">
        <v>47</v>
      </c>
      <c r="D19" s="71">
        <v>140</v>
      </c>
      <c r="E19" s="61" t="s">
        <v>20</v>
      </c>
      <c r="F19" s="61" t="s">
        <v>7</v>
      </c>
      <c r="G19" s="71">
        <v>8</v>
      </c>
      <c r="H19" s="108">
        <v>13700000000000000</v>
      </c>
      <c r="I19" s="62" t="s">
        <v>7</v>
      </c>
      <c r="J19" s="65"/>
      <c r="K19" s="65"/>
      <c r="L19" s="65"/>
      <c r="M19" s="65"/>
      <c r="N19" s="65"/>
      <c r="O19" s="65"/>
      <c r="P19" s="65"/>
      <c r="Q19" s="65"/>
      <c r="R19" s="65"/>
    </row>
    <row r="20" spans="1:18" ht="49.5" customHeight="1">
      <c r="A20" s="178"/>
      <c r="B20" s="69" t="s">
        <v>72</v>
      </c>
      <c r="C20" s="70" t="s">
        <v>48</v>
      </c>
      <c r="D20" s="71">
        <v>150</v>
      </c>
      <c r="E20" s="61" t="s">
        <v>20</v>
      </c>
      <c r="F20" s="61" t="s">
        <v>7</v>
      </c>
      <c r="G20" s="71">
        <v>8</v>
      </c>
      <c r="H20" s="108">
        <v>13700000000000000</v>
      </c>
      <c r="I20" s="62" t="s">
        <v>7</v>
      </c>
      <c r="J20" s="65"/>
      <c r="K20" s="65"/>
      <c r="L20" s="65"/>
      <c r="M20" s="65"/>
      <c r="N20" s="65"/>
      <c r="O20" s="65"/>
      <c r="P20" s="65"/>
      <c r="Q20" s="65"/>
      <c r="R20" s="65"/>
    </row>
    <row r="21" spans="1:18" ht="37.5" customHeight="1">
      <c r="A21" s="178"/>
      <c r="B21" s="153" t="s">
        <v>73</v>
      </c>
      <c r="C21" s="168" t="s">
        <v>49</v>
      </c>
      <c r="D21" s="144">
        <v>150</v>
      </c>
      <c r="E21" s="61" t="s">
        <v>203</v>
      </c>
      <c r="F21" s="61" t="s">
        <v>7</v>
      </c>
      <c r="G21" s="71">
        <v>9</v>
      </c>
      <c r="H21" s="63">
        <v>13750500000000000</v>
      </c>
      <c r="I21" s="62" t="s">
        <v>201</v>
      </c>
      <c r="J21" s="72">
        <v>72107</v>
      </c>
      <c r="K21" s="72">
        <v>72107</v>
      </c>
      <c r="L21" s="65"/>
      <c r="M21" s="65"/>
      <c r="N21" s="65"/>
      <c r="O21" s="65"/>
      <c r="P21" s="65"/>
      <c r="Q21" s="65"/>
      <c r="R21" s="65"/>
    </row>
    <row r="22" spans="1:18" ht="37.5" customHeight="1">
      <c r="A22" s="178"/>
      <c r="B22" s="171"/>
      <c r="C22" s="169"/>
      <c r="D22" s="156"/>
      <c r="E22" s="61" t="s">
        <v>177</v>
      </c>
      <c r="F22" s="61" t="s">
        <v>7</v>
      </c>
      <c r="G22" s="71">
        <v>9</v>
      </c>
      <c r="H22" s="63">
        <v>13750500000000000</v>
      </c>
      <c r="I22" s="62" t="s">
        <v>204</v>
      </c>
      <c r="J22" s="72">
        <v>11154215</v>
      </c>
      <c r="K22" s="72">
        <v>11154215</v>
      </c>
      <c r="L22" s="65"/>
      <c r="M22" s="65"/>
      <c r="N22" s="65"/>
      <c r="O22" s="65"/>
      <c r="P22" s="65"/>
      <c r="Q22" s="65"/>
      <c r="R22" s="65"/>
    </row>
    <row r="23" spans="1:18" s="31" customFormat="1" ht="39.75" customHeight="1">
      <c r="A23" s="178"/>
      <c r="B23" s="154"/>
      <c r="C23" s="170"/>
      <c r="D23" s="145"/>
      <c r="E23" s="71">
        <v>1004</v>
      </c>
      <c r="F23" s="61" t="s">
        <v>7</v>
      </c>
      <c r="G23" s="71">
        <v>9</v>
      </c>
      <c r="H23" s="63">
        <v>13750500000000000</v>
      </c>
      <c r="I23" s="62" t="s">
        <v>202</v>
      </c>
      <c r="J23" s="76">
        <v>257027.76</v>
      </c>
      <c r="K23" s="76">
        <v>257027.76</v>
      </c>
      <c r="L23" s="76"/>
      <c r="M23" s="76"/>
      <c r="N23" s="76"/>
      <c r="O23" s="76"/>
      <c r="P23" s="76"/>
      <c r="Q23" s="76"/>
      <c r="R23" s="76"/>
    </row>
    <row r="24" spans="1:18" s="31" customFormat="1" ht="44.25" customHeight="1">
      <c r="A24" s="178"/>
      <c r="B24" s="73" t="s">
        <v>75</v>
      </c>
      <c r="C24" s="74" t="s">
        <v>74</v>
      </c>
      <c r="D24" s="75" t="s">
        <v>51</v>
      </c>
      <c r="E24" s="61" t="s">
        <v>20</v>
      </c>
      <c r="F24" s="61" t="s">
        <v>20</v>
      </c>
      <c r="G24" s="62">
        <v>0</v>
      </c>
      <c r="H24" s="108">
        <v>13700000000000000</v>
      </c>
      <c r="I24" s="62" t="s">
        <v>7</v>
      </c>
      <c r="J24" s="76"/>
      <c r="K24" s="76"/>
      <c r="L24" s="76"/>
      <c r="M24" s="76"/>
      <c r="N24" s="76"/>
      <c r="O24" s="76"/>
      <c r="P24" s="76"/>
      <c r="Q24" s="76"/>
      <c r="R24" s="76"/>
    </row>
    <row r="25" spans="1:18" s="31" customFormat="1" ht="36.75" customHeight="1">
      <c r="A25" s="178"/>
      <c r="B25" s="153" t="s">
        <v>77</v>
      </c>
      <c r="C25" s="168"/>
      <c r="D25" s="144">
        <v>410</v>
      </c>
      <c r="E25" s="61" t="s">
        <v>20</v>
      </c>
      <c r="F25" s="61" t="s">
        <v>7</v>
      </c>
      <c r="G25" s="71">
        <v>8</v>
      </c>
      <c r="H25" s="108">
        <v>13700000000000000</v>
      </c>
      <c r="I25" s="62" t="s">
        <v>7</v>
      </c>
      <c r="J25" s="76"/>
      <c r="K25" s="76"/>
      <c r="L25" s="76"/>
      <c r="M25" s="76"/>
      <c r="N25" s="76"/>
      <c r="O25" s="76"/>
      <c r="P25" s="76"/>
      <c r="Q25" s="76"/>
      <c r="R25" s="76"/>
    </row>
    <row r="26" spans="1:18" s="31" customFormat="1" ht="29.25" customHeight="1">
      <c r="A26" s="178"/>
      <c r="B26" s="154"/>
      <c r="C26" s="170"/>
      <c r="D26" s="145"/>
      <c r="E26" s="61" t="s">
        <v>20</v>
      </c>
      <c r="F26" s="61" t="s">
        <v>7</v>
      </c>
      <c r="G26" s="71">
        <v>9</v>
      </c>
      <c r="H26" s="108">
        <v>13700000000000000</v>
      </c>
      <c r="I26" s="62" t="s">
        <v>7</v>
      </c>
      <c r="J26" s="76"/>
      <c r="K26" s="76"/>
      <c r="L26" s="76"/>
      <c r="M26" s="76"/>
      <c r="N26" s="76"/>
      <c r="O26" s="76"/>
      <c r="P26" s="76"/>
      <c r="Q26" s="76"/>
      <c r="R26" s="76"/>
    </row>
    <row r="27" spans="1:18" s="31" customFormat="1" ht="44.25" customHeight="1">
      <c r="A27" s="178"/>
      <c r="B27" s="153" t="s">
        <v>56</v>
      </c>
      <c r="C27" s="168"/>
      <c r="D27" s="144">
        <v>440</v>
      </c>
      <c r="E27" s="61" t="s">
        <v>20</v>
      </c>
      <c r="F27" s="61" t="s">
        <v>7</v>
      </c>
      <c r="G27" s="71">
        <v>8</v>
      </c>
      <c r="H27" s="108">
        <v>13700000000000000</v>
      </c>
      <c r="I27" s="62" t="s">
        <v>7</v>
      </c>
      <c r="J27" s="76"/>
      <c r="K27" s="76"/>
      <c r="L27" s="76"/>
      <c r="M27" s="76"/>
      <c r="N27" s="76"/>
      <c r="O27" s="76"/>
      <c r="P27" s="76"/>
      <c r="Q27" s="76"/>
      <c r="R27" s="76"/>
    </row>
    <row r="28" spans="1:18" s="31" customFormat="1" ht="39.75" customHeight="1">
      <c r="A28" s="178"/>
      <c r="B28" s="154"/>
      <c r="C28" s="170"/>
      <c r="D28" s="145"/>
      <c r="E28" s="61" t="s">
        <v>20</v>
      </c>
      <c r="F28" s="61" t="s">
        <v>7</v>
      </c>
      <c r="G28" s="71">
        <v>9</v>
      </c>
      <c r="H28" s="108">
        <v>13700000000000000</v>
      </c>
      <c r="I28" s="62" t="s">
        <v>7</v>
      </c>
      <c r="J28" s="76"/>
      <c r="K28" s="76"/>
      <c r="L28" s="76"/>
      <c r="M28" s="76"/>
      <c r="N28" s="76"/>
      <c r="O28" s="76"/>
      <c r="P28" s="76"/>
      <c r="Q28" s="76"/>
      <c r="R28" s="76"/>
    </row>
    <row r="29" spans="1:18" s="31" customFormat="1" ht="50.25" customHeight="1">
      <c r="A29" s="178"/>
      <c r="B29" s="69" t="s">
        <v>76</v>
      </c>
      <c r="C29" s="70" t="s">
        <v>50</v>
      </c>
      <c r="D29" s="71" t="s">
        <v>51</v>
      </c>
      <c r="E29" s="61" t="s">
        <v>20</v>
      </c>
      <c r="F29" s="61" t="s">
        <v>20</v>
      </c>
      <c r="G29" s="62">
        <v>0</v>
      </c>
      <c r="H29" s="108">
        <v>13700000000000000</v>
      </c>
      <c r="I29" s="62" t="s">
        <v>7</v>
      </c>
      <c r="J29" s="76"/>
      <c r="K29" s="76"/>
      <c r="L29" s="76"/>
      <c r="M29" s="76"/>
      <c r="N29" s="76"/>
      <c r="O29" s="76"/>
      <c r="P29" s="76"/>
      <c r="Q29" s="76"/>
      <c r="R29" s="76"/>
    </row>
    <row r="30" spans="1:18" s="31" customFormat="1" ht="92.25" customHeight="1">
      <c r="A30" s="179"/>
      <c r="B30" s="69" t="s">
        <v>52</v>
      </c>
      <c r="C30" s="70" t="s">
        <v>53</v>
      </c>
      <c r="D30" s="71">
        <v>510</v>
      </c>
      <c r="E30" s="61" t="s">
        <v>20</v>
      </c>
      <c r="F30" s="61" t="s">
        <v>7</v>
      </c>
      <c r="G30" s="71">
        <v>8</v>
      </c>
      <c r="H30" s="108">
        <v>13700000000000000</v>
      </c>
      <c r="I30" s="62" t="s">
        <v>7</v>
      </c>
      <c r="J30" s="76"/>
      <c r="K30" s="76"/>
      <c r="L30" s="76"/>
      <c r="M30" s="76"/>
      <c r="N30" s="76"/>
      <c r="O30" s="76"/>
      <c r="P30" s="76"/>
      <c r="Q30" s="76"/>
      <c r="R30" s="76"/>
    </row>
    <row r="31" spans="1:20" ht="40.5" customHeight="1">
      <c r="A31" s="141" t="s">
        <v>54</v>
      </c>
      <c r="B31" s="77" t="s">
        <v>68</v>
      </c>
      <c r="C31" s="78" t="s">
        <v>55</v>
      </c>
      <c r="D31" s="61" t="s">
        <v>51</v>
      </c>
      <c r="E31" s="61" t="s">
        <v>20</v>
      </c>
      <c r="F31" s="61" t="s">
        <v>20</v>
      </c>
      <c r="G31" s="62">
        <v>0</v>
      </c>
      <c r="H31" s="108">
        <v>13700000000000000</v>
      </c>
      <c r="I31" s="62" t="s">
        <v>7</v>
      </c>
      <c r="J31" s="68">
        <f>J32+J48+J52+J59</f>
        <v>165603142.81</v>
      </c>
      <c r="K31" s="68">
        <f>K32+K48+K52+K59</f>
        <v>11483349.76</v>
      </c>
      <c r="L31" s="68">
        <f>L32+L48+L52+L59</f>
        <v>154119793.04999998</v>
      </c>
      <c r="M31" s="68">
        <f>M32+M48+M52+M59</f>
        <v>151164900.85</v>
      </c>
      <c r="N31" s="68">
        <f>N32+N52+N59</f>
        <v>0</v>
      </c>
      <c r="O31" s="68">
        <f>O32+O48+O52+O59</f>
        <v>151164900.85</v>
      </c>
      <c r="P31" s="68">
        <f>P32+P48+P52+P59</f>
        <v>151164900.85</v>
      </c>
      <c r="Q31" s="68">
        <f>Q32+Q52+Q59</f>
        <v>0</v>
      </c>
      <c r="R31" s="68">
        <f>R32+R48+R52+R59</f>
        <v>151164900.85</v>
      </c>
      <c r="T31" s="56"/>
    </row>
    <row r="32" spans="1:18" ht="45" customHeight="1">
      <c r="A32" s="142"/>
      <c r="B32" s="79" t="s">
        <v>78</v>
      </c>
      <c r="C32" s="60" t="s">
        <v>57</v>
      </c>
      <c r="D32" s="62" t="s">
        <v>51</v>
      </c>
      <c r="E32" s="61" t="s">
        <v>20</v>
      </c>
      <c r="F32" s="61" t="s">
        <v>20</v>
      </c>
      <c r="G32" s="62">
        <v>0</v>
      </c>
      <c r="H32" s="67" t="s">
        <v>6</v>
      </c>
      <c r="I32" s="62" t="s">
        <v>7</v>
      </c>
      <c r="J32" s="80">
        <f>J33+J34+J35+J36+J38+J37+J39+J40</f>
        <v>131255637.47999999</v>
      </c>
      <c r="K32" s="80">
        <f>K33+K35+K36+K39+K41+K42+K44+K37+K45</f>
        <v>0</v>
      </c>
      <c r="L32" s="80">
        <f>L33+L34+L35+L36+L38+L37+L39+L40</f>
        <v>131255637.47999999</v>
      </c>
      <c r="M32" s="80">
        <f>M33+M34+M35+M36+M38+M37+M39+M40</f>
        <v>130075595</v>
      </c>
      <c r="N32" s="80">
        <f>N33+N35+N36+N39+N41+N42+N44+N37+N45</f>
        <v>0</v>
      </c>
      <c r="O32" s="80">
        <f>O33+O34+O35+O36+O38+O37+O39+O40</f>
        <v>130075595</v>
      </c>
      <c r="P32" s="80">
        <f>P33+P34+P35+P36+P38+P37+P39+P40</f>
        <v>130075595</v>
      </c>
      <c r="Q32" s="80">
        <f>Q33+Q35+Q36+Q39+Q41+Q42+Q44+Q37+Q45</f>
        <v>0</v>
      </c>
      <c r="R32" s="80">
        <f>R33+R34+R35+R36+R38+R37+R39+R40</f>
        <v>130075595</v>
      </c>
    </row>
    <row r="33" spans="1:18" ht="28.5" customHeight="1">
      <c r="A33" s="142"/>
      <c r="B33" s="138" t="s">
        <v>79</v>
      </c>
      <c r="C33" s="135" t="s">
        <v>58</v>
      </c>
      <c r="D33" s="146">
        <v>111</v>
      </c>
      <c r="E33" s="61" t="s">
        <v>179</v>
      </c>
      <c r="F33" s="61" t="s">
        <v>7</v>
      </c>
      <c r="G33" s="71">
        <v>8</v>
      </c>
      <c r="H33" s="63">
        <v>13750400000000000</v>
      </c>
      <c r="I33" s="71" t="s">
        <v>188</v>
      </c>
      <c r="J33" s="82">
        <v>1248497</v>
      </c>
      <c r="K33" s="65"/>
      <c r="L33" s="82">
        <v>1248497</v>
      </c>
      <c r="M33" s="82">
        <v>1248497</v>
      </c>
      <c r="N33" s="65"/>
      <c r="O33" s="82">
        <v>1248497</v>
      </c>
      <c r="P33" s="82">
        <v>1248497</v>
      </c>
      <c r="Q33" s="65"/>
      <c r="R33" s="82">
        <v>1248497</v>
      </c>
    </row>
    <row r="34" spans="1:18" ht="28.5" customHeight="1">
      <c r="A34" s="142"/>
      <c r="B34" s="139"/>
      <c r="C34" s="136"/>
      <c r="D34" s="147"/>
      <c r="E34" s="61" t="s">
        <v>177</v>
      </c>
      <c r="F34" s="61" t="s">
        <v>7</v>
      </c>
      <c r="G34" s="71">
        <v>8</v>
      </c>
      <c r="H34" s="63">
        <v>13750400000000000</v>
      </c>
      <c r="I34" s="71" t="s">
        <v>188</v>
      </c>
      <c r="J34" s="82">
        <v>3886794</v>
      </c>
      <c r="K34" s="65"/>
      <c r="L34" s="58">
        <f aca="true" t="shared" si="1" ref="L34:L40">J34</f>
        <v>3886794</v>
      </c>
      <c r="M34" s="82">
        <v>3886794</v>
      </c>
      <c r="N34" s="65"/>
      <c r="O34" s="82">
        <v>3886794</v>
      </c>
      <c r="P34" s="82">
        <v>3886794</v>
      </c>
      <c r="Q34" s="65"/>
      <c r="R34" s="82">
        <v>3886794</v>
      </c>
    </row>
    <row r="35" spans="1:18" ht="28.5" customHeight="1">
      <c r="A35" s="142"/>
      <c r="B35" s="139"/>
      <c r="C35" s="136"/>
      <c r="D35" s="147"/>
      <c r="E35" s="61" t="s">
        <v>177</v>
      </c>
      <c r="F35" s="61" t="s">
        <v>7</v>
      </c>
      <c r="G35" s="71">
        <v>8</v>
      </c>
      <c r="H35" s="63">
        <v>13750400000000000</v>
      </c>
      <c r="I35" s="71" t="s">
        <v>189</v>
      </c>
      <c r="J35" s="82">
        <v>92404061</v>
      </c>
      <c r="K35" s="65"/>
      <c r="L35" s="58">
        <f t="shared" si="1"/>
        <v>92404061</v>
      </c>
      <c r="M35" s="82">
        <v>92127958</v>
      </c>
      <c r="N35" s="65"/>
      <c r="O35" s="58">
        <f>M35</f>
        <v>92127958</v>
      </c>
      <c r="P35" s="82">
        <v>92127958</v>
      </c>
      <c r="Q35" s="65"/>
      <c r="R35" s="58">
        <f>P35</f>
        <v>92127958</v>
      </c>
    </row>
    <row r="36" spans="1:18" ht="28.5" customHeight="1">
      <c r="A36" s="142"/>
      <c r="B36" s="139"/>
      <c r="C36" s="136"/>
      <c r="D36" s="147"/>
      <c r="E36" s="61" t="s">
        <v>177</v>
      </c>
      <c r="F36" s="61" t="s">
        <v>7</v>
      </c>
      <c r="G36" s="71">
        <v>8</v>
      </c>
      <c r="H36" s="63">
        <v>13750300000000000</v>
      </c>
      <c r="I36" s="62" t="s">
        <v>190</v>
      </c>
      <c r="J36" s="82">
        <v>2552221</v>
      </c>
      <c r="K36" s="65"/>
      <c r="L36" s="58">
        <f t="shared" si="1"/>
        <v>2552221</v>
      </c>
      <c r="M36" s="82">
        <v>2552221</v>
      </c>
      <c r="N36" s="65"/>
      <c r="O36" s="82">
        <v>2552221</v>
      </c>
      <c r="P36" s="82">
        <v>2552221</v>
      </c>
      <c r="Q36" s="65"/>
      <c r="R36" s="82">
        <v>2552221</v>
      </c>
    </row>
    <row r="37" spans="1:18" ht="28.5" customHeight="1">
      <c r="A37" s="142"/>
      <c r="B37" s="139"/>
      <c r="C37" s="136"/>
      <c r="D37" s="147"/>
      <c r="E37" s="61" t="s">
        <v>177</v>
      </c>
      <c r="F37" s="61" t="s">
        <v>7</v>
      </c>
      <c r="G37" s="71">
        <v>8</v>
      </c>
      <c r="H37" s="63">
        <v>13750300000000000</v>
      </c>
      <c r="I37" s="71" t="s">
        <v>191</v>
      </c>
      <c r="J37" s="82">
        <v>629671.07</v>
      </c>
      <c r="K37" s="65"/>
      <c r="L37" s="58">
        <f t="shared" si="1"/>
        <v>629671.07</v>
      </c>
      <c r="M37" s="65"/>
      <c r="N37" s="65"/>
      <c r="O37" s="65"/>
      <c r="P37" s="65"/>
      <c r="Q37" s="65"/>
      <c r="R37" s="65"/>
    </row>
    <row r="38" spans="1:18" ht="28.5" customHeight="1">
      <c r="A38" s="142"/>
      <c r="B38" s="140"/>
      <c r="C38" s="137"/>
      <c r="D38" s="148"/>
      <c r="E38" s="61" t="s">
        <v>20</v>
      </c>
      <c r="F38" s="61" t="s">
        <v>7</v>
      </c>
      <c r="G38" s="71">
        <v>9</v>
      </c>
      <c r="H38" s="67" t="s">
        <v>6</v>
      </c>
      <c r="I38" s="62" t="s">
        <v>7</v>
      </c>
      <c r="J38" s="82"/>
      <c r="K38" s="65"/>
      <c r="L38" s="58">
        <f t="shared" si="1"/>
        <v>0</v>
      </c>
      <c r="M38" s="65"/>
      <c r="N38" s="65"/>
      <c r="O38" s="65"/>
      <c r="P38" s="65"/>
      <c r="Q38" s="65"/>
      <c r="R38" s="65"/>
    </row>
    <row r="39" spans="1:18" ht="66.75" customHeight="1">
      <c r="A39" s="142"/>
      <c r="B39" s="79" t="s">
        <v>59</v>
      </c>
      <c r="C39" s="60" t="s">
        <v>60</v>
      </c>
      <c r="D39" s="62">
        <v>112</v>
      </c>
      <c r="E39" s="61" t="s">
        <v>177</v>
      </c>
      <c r="F39" s="61" t="s">
        <v>7</v>
      </c>
      <c r="G39" s="71">
        <v>8</v>
      </c>
      <c r="H39" s="63">
        <v>13750400000000000</v>
      </c>
      <c r="I39" s="71" t="s">
        <v>189</v>
      </c>
      <c r="J39" s="82">
        <v>36000</v>
      </c>
      <c r="K39" s="65"/>
      <c r="L39" s="58">
        <f t="shared" si="1"/>
        <v>36000</v>
      </c>
      <c r="M39" s="82">
        <v>36000</v>
      </c>
      <c r="N39" s="65"/>
      <c r="O39" s="58">
        <f>M39</f>
        <v>36000</v>
      </c>
      <c r="P39" s="82">
        <v>36000</v>
      </c>
      <c r="Q39" s="65"/>
      <c r="R39" s="58">
        <f>P39</f>
        <v>36000</v>
      </c>
    </row>
    <row r="40" spans="1:18" ht="144.75" customHeight="1">
      <c r="A40" s="142"/>
      <c r="B40" s="79" t="s">
        <v>80</v>
      </c>
      <c r="C40" s="60" t="s">
        <v>61</v>
      </c>
      <c r="D40" s="62" t="s">
        <v>51</v>
      </c>
      <c r="E40" s="61" t="s">
        <v>20</v>
      </c>
      <c r="F40" s="61" t="s">
        <v>20</v>
      </c>
      <c r="G40" s="62">
        <v>0</v>
      </c>
      <c r="H40" s="67" t="s">
        <v>6</v>
      </c>
      <c r="I40" s="62" t="s">
        <v>7</v>
      </c>
      <c r="J40" s="85">
        <f>J41+J42+J43+J44+J45</f>
        <v>30498393.41</v>
      </c>
      <c r="K40" s="65"/>
      <c r="L40" s="58">
        <f t="shared" si="1"/>
        <v>30498393.41</v>
      </c>
      <c r="M40" s="85">
        <f>M41+M42+M43+M44+M45</f>
        <v>30224125</v>
      </c>
      <c r="N40" s="65"/>
      <c r="O40" s="58">
        <f>M40</f>
        <v>30224125</v>
      </c>
      <c r="P40" s="85">
        <f>P41+P42+P43+P44+P45</f>
        <v>30224125</v>
      </c>
      <c r="Q40" s="65"/>
      <c r="R40" s="58">
        <f>P40</f>
        <v>30224125</v>
      </c>
    </row>
    <row r="41" spans="1:18" ht="41.25" customHeight="1">
      <c r="A41" s="142"/>
      <c r="B41" s="138" t="s">
        <v>83</v>
      </c>
      <c r="C41" s="135" t="s">
        <v>81</v>
      </c>
      <c r="D41" s="146">
        <v>119</v>
      </c>
      <c r="E41" s="61" t="s">
        <v>179</v>
      </c>
      <c r="F41" s="61" t="s">
        <v>7</v>
      </c>
      <c r="G41" s="71">
        <v>8</v>
      </c>
      <c r="H41" s="63">
        <v>13750400000000000</v>
      </c>
      <c r="I41" s="71" t="s">
        <v>188</v>
      </c>
      <c r="J41" s="82">
        <v>378045</v>
      </c>
      <c r="K41" s="64"/>
      <c r="L41" s="82">
        <v>378045</v>
      </c>
      <c r="M41" s="82">
        <v>378045</v>
      </c>
      <c r="N41" s="65"/>
      <c r="O41" s="82">
        <v>378045</v>
      </c>
      <c r="P41" s="82">
        <v>378045</v>
      </c>
      <c r="Q41" s="65"/>
      <c r="R41" s="82">
        <v>378045</v>
      </c>
    </row>
    <row r="42" spans="1:18" ht="41.25" customHeight="1">
      <c r="A42" s="142"/>
      <c r="B42" s="139"/>
      <c r="C42" s="136"/>
      <c r="D42" s="147"/>
      <c r="E42" s="61" t="s">
        <v>177</v>
      </c>
      <c r="F42" s="61" t="s">
        <v>7</v>
      </c>
      <c r="G42" s="71">
        <v>8</v>
      </c>
      <c r="H42" s="63">
        <v>13750400000000000</v>
      </c>
      <c r="I42" s="71" t="s">
        <v>188</v>
      </c>
      <c r="J42" s="82">
        <v>1176921</v>
      </c>
      <c r="K42" s="64"/>
      <c r="L42" s="58">
        <f>J42</f>
        <v>1176921</v>
      </c>
      <c r="M42" s="82">
        <v>1176921</v>
      </c>
      <c r="N42" s="65"/>
      <c r="O42" s="82">
        <v>1176921</v>
      </c>
      <c r="P42" s="82">
        <v>1176921</v>
      </c>
      <c r="Q42" s="65"/>
      <c r="R42" s="82">
        <v>1176921</v>
      </c>
    </row>
    <row r="43" spans="1:18" ht="41.25" customHeight="1">
      <c r="A43" s="142"/>
      <c r="B43" s="139"/>
      <c r="C43" s="136"/>
      <c r="D43" s="147"/>
      <c r="E43" s="61" t="s">
        <v>177</v>
      </c>
      <c r="F43" s="61" t="s">
        <v>7</v>
      </c>
      <c r="G43" s="71">
        <v>8</v>
      </c>
      <c r="H43" s="63">
        <v>13750400000000000</v>
      </c>
      <c r="I43" s="71" t="s">
        <v>189</v>
      </c>
      <c r="J43" s="82">
        <v>27979950</v>
      </c>
      <c r="K43" s="64"/>
      <c r="L43" s="58">
        <f>J43</f>
        <v>27979950</v>
      </c>
      <c r="M43" s="82">
        <v>27896346</v>
      </c>
      <c r="N43" s="65"/>
      <c r="O43" s="82">
        <v>27896346</v>
      </c>
      <c r="P43" s="82">
        <v>27896346</v>
      </c>
      <c r="Q43" s="65"/>
      <c r="R43" s="82">
        <v>27896346</v>
      </c>
    </row>
    <row r="44" spans="1:18" ht="41.25" customHeight="1">
      <c r="A44" s="142"/>
      <c r="B44" s="139"/>
      <c r="C44" s="136"/>
      <c r="D44" s="147"/>
      <c r="E44" s="61" t="s">
        <v>177</v>
      </c>
      <c r="F44" s="61" t="s">
        <v>7</v>
      </c>
      <c r="G44" s="71">
        <v>8</v>
      </c>
      <c r="H44" s="63">
        <v>13750300000000000</v>
      </c>
      <c r="I44" s="62" t="s">
        <v>190</v>
      </c>
      <c r="J44" s="82">
        <v>772813</v>
      </c>
      <c r="K44" s="64"/>
      <c r="L44" s="58">
        <f>J44</f>
        <v>772813</v>
      </c>
      <c r="M44" s="82">
        <v>772813</v>
      </c>
      <c r="N44" s="65"/>
      <c r="O44" s="82">
        <v>772813</v>
      </c>
      <c r="P44" s="82">
        <v>772813</v>
      </c>
      <c r="Q44" s="65"/>
      <c r="R44" s="82">
        <v>772813</v>
      </c>
    </row>
    <row r="45" spans="1:18" ht="41.25" customHeight="1">
      <c r="A45" s="142"/>
      <c r="B45" s="139"/>
      <c r="C45" s="136"/>
      <c r="D45" s="147"/>
      <c r="E45" s="61" t="s">
        <v>177</v>
      </c>
      <c r="F45" s="61" t="s">
        <v>7</v>
      </c>
      <c r="G45" s="71">
        <v>8</v>
      </c>
      <c r="H45" s="63">
        <v>13750300000000000</v>
      </c>
      <c r="I45" s="62" t="s">
        <v>191</v>
      </c>
      <c r="J45" s="82">
        <v>190664.41</v>
      </c>
      <c r="K45" s="64"/>
      <c r="L45" s="58">
        <f>J45</f>
        <v>190664.41</v>
      </c>
      <c r="M45" s="65"/>
      <c r="N45" s="65"/>
      <c r="O45" s="65"/>
      <c r="P45" s="65"/>
      <c r="Q45" s="65"/>
      <c r="R45" s="65"/>
    </row>
    <row r="46" spans="1:18" ht="38.25" customHeight="1">
      <c r="A46" s="142"/>
      <c r="B46" s="151" t="s">
        <v>84</v>
      </c>
      <c r="C46" s="135" t="s">
        <v>82</v>
      </c>
      <c r="D46" s="146">
        <v>119</v>
      </c>
      <c r="E46" s="61" t="s">
        <v>20</v>
      </c>
      <c r="F46" s="61" t="s">
        <v>7</v>
      </c>
      <c r="G46" s="71">
        <v>8</v>
      </c>
      <c r="H46" s="67" t="s">
        <v>6</v>
      </c>
      <c r="I46" s="62" t="s">
        <v>7</v>
      </c>
      <c r="J46" s="62"/>
      <c r="K46" s="65"/>
      <c r="L46" s="65"/>
      <c r="M46" s="65"/>
      <c r="N46" s="65"/>
      <c r="O46" s="65"/>
      <c r="P46" s="65"/>
      <c r="Q46" s="65"/>
      <c r="R46" s="65"/>
    </row>
    <row r="47" spans="1:18" ht="38.25" customHeight="1">
      <c r="A47" s="142"/>
      <c r="B47" s="152"/>
      <c r="C47" s="137"/>
      <c r="D47" s="148"/>
      <c r="E47" s="61" t="s">
        <v>20</v>
      </c>
      <c r="F47" s="61" t="s">
        <v>7</v>
      </c>
      <c r="G47" s="71">
        <v>9</v>
      </c>
      <c r="H47" s="67" t="s">
        <v>6</v>
      </c>
      <c r="I47" s="62" t="s">
        <v>7</v>
      </c>
      <c r="J47" s="62"/>
      <c r="K47" s="65"/>
      <c r="L47" s="65"/>
      <c r="M47" s="65"/>
      <c r="N47" s="65"/>
      <c r="O47" s="65"/>
      <c r="P47" s="65"/>
      <c r="Q47" s="65"/>
      <c r="R47" s="65"/>
    </row>
    <row r="48" spans="1:18" ht="48.75" customHeight="1">
      <c r="A48" s="142"/>
      <c r="B48" s="79" t="s">
        <v>85</v>
      </c>
      <c r="C48" s="60" t="s">
        <v>86</v>
      </c>
      <c r="D48" s="62" t="s">
        <v>51</v>
      </c>
      <c r="E48" s="61" t="s">
        <v>20</v>
      </c>
      <c r="F48" s="61" t="s">
        <v>20</v>
      </c>
      <c r="G48" s="62">
        <v>0</v>
      </c>
      <c r="H48" s="67" t="s">
        <v>6</v>
      </c>
      <c r="I48" s="62" t="s">
        <v>7</v>
      </c>
      <c r="J48" s="86">
        <f>J49+J50</f>
        <v>329134.76</v>
      </c>
      <c r="K48" s="86">
        <f>K49+K50</f>
        <v>329134.76</v>
      </c>
      <c r="L48" s="65"/>
      <c r="M48" s="65"/>
      <c r="N48" s="65"/>
      <c r="O48" s="65"/>
      <c r="P48" s="65"/>
      <c r="Q48" s="65"/>
      <c r="R48" s="65"/>
    </row>
    <row r="49" spans="1:18" ht="48.75" customHeight="1">
      <c r="A49" s="142"/>
      <c r="B49" s="138" t="s">
        <v>63</v>
      </c>
      <c r="C49" s="135" t="s">
        <v>62</v>
      </c>
      <c r="D49" s="146">
        <v>321</v>
      </c>
      <c r="E49" s="61" t="s">
        <v>203</v>
      </c>
      <c r="F49" s="61" t="s">
        <v>7</v>
      </c>
      <c r="G49" s="71">
        <v>8</v>
      </c>
      <c r="H49" s="63">
        <v>13750500000000000</v>
      </c>
      <c r="I49" s="62" t="s">
        <v>201</v>
      </c>
      <c r="J49" s="72">
        <v>72107</v>
      </c>
      <c r="K49" s="72">
        <v>72107</v>
      </c>
      <c r="L49" s="65"/>
      <c r="M49" s="65"/>
      <c r="N49" s="65"/>
      <c r="O49" s="65"/>
      <c r="P49" s="65"/>
      <c r="Q49" s="65"/>
      <c r="R49" s="65"/>
    </row>
    <row r="50" spans="1:18" ht="48.75" customHeight="1">
      <c r="A50" s="142"/>
      <c r="B50" s="140"/>
      <c r="C50" s="137"/>
      <c r="D50" s="148"/>
      <c r="E50" s="71">
        <v>1004</v>
      </c>
      <c r="F50" s="61" t="s">
        <v>7</v>
      </c>
      <c r="G50" s="71">
        <v>9</v>
      </c>
      <c r="H50" s="63">
        <v>13750500000000000</v>
      </c>
      <c r="I50" s="62" t="s">
        <v>202</v>
      </c>
      <c r="J50" s="76">
        <v>257027.76</v>
      </c>
      <c r="K50" s="76">
        <v>257027.76</v>
      </c>
      <c r="L50" s="65"/>
      <c r="M50" s="65"/>
      <c r="N50" s="65"/>
      <c r="O50" s="65"/>
      <c r="P50" s="65"/>
      <c r="Q50" s="65"/>
      <c r="R50" s="65"/>
    </row>
    <row r="51" spans="1:18" ht="188.25" customHeight="1">
      <c r="A51" s="142"/>
      <c r="B51" s="79" t="s">
        <v>87</v>
      </c>
      <c r="C51" s="60" t="s">
        <v>88</v>
      </c>
      <c r="D51" s="62">
        <v>350</v>
      </c>
      <c r="E51" s="61" t="s">
        <v>20</v>
      </c>
      <c r="F51" s="61" t="s">
        <v>20</v>
      </c>
      <c r="G51" s="71">
        <v>8</v>
      </c>
      <c r="H51" s="67" t="s">
        <v>6</v>
      </c>
      <c r="I51" s="62" t="s">
        <v>7</v>
      </c>
      <c r="J51" s="62"/>
      <c r="K51" s="65"/>
      <c r="L51" s="65"/>
      <c r="M51" s="65"/>
      <c r="N51" s="65"/>
      <c r="O51" s="65"/>
      <c r="P51" s="65"/>
      <c r="Q51" s="65"/>
      <c r="R51" s="65"/>
    </row>
    <row r="52" spans="1:18" ht="55.5" customHeight="1">
      <c r="A52" s="142"/>
      <c r="B52" s="79" t="s">
        <v>89</v>
      </c>
      <c r="C52" s="60" t="s">
        <v>64</v>
      </c>
      <c r="D52" s="62">
        <v>850</v>
      </c>
      <c r="E52" s="61" t="s">
        <v>20</v>
      </c>
      <c r="F52" s="61" t="s">
        <v>20</v>
      </c>
      <c r="G52" s="62">
        <v>0</v>
      </c>
      <c r="H52" s="67" t="s">
        <v>6</v>
      </c>
      <c r="I52" s="62" t="s">
        <v>7</v>
      </c>
      <c r="J52" s="57">
        <f>J54+J55</f>
        <v>15000</v>
      </c>
      <c r="K52" s="57">
        <f aca="true" t="shared" si="2" ref="K52:R52">K54+K55</f>
        <v>0</v>
      </c>
      <c r="L52" s="57">
        <f t="shared" si="2"/>
        <v>15000</v>
      </c>
      <c r="M52" s="57">
        <f t="shared" si="2"/>
        <v>15000</v>
      </c>
      <c r="N52" s="57">
        <f t="shared" si="2"/>
        <v>0</v>
      </c>
      <c r="O52" s="57">
        <f t="shared" si="2"/>
        <v>15000</v>
      </c>
      <c r="P52" s="57">
        <f t="shared" si="2"/>
        <v>15000</v>
      </c>
      <c r="Q52" s="57">
        <f t="shared" si="2"/>
        <v>0</v>
      </c>
      <c r="R52" s="57">
        <f t="shared" si="2"/>
        <v>15000</v>
      </c>
    </row>
    <row r="53" spans="1:18" ht="99" customHeight="1">
      <c r="A53" s="142"/>
      <c r="B53" s="79"/>
      <c r="C53" s="60" t="s">
        <v>65</v>
      </c>
      <c r="D53" s="62">
        <v>853</v>
      </c>
      <c r="E53" s="61" t="s">
        <v>20</v>
      </c>
      <c r="F53" s="61" t="s">
        <v>7</v>
      </c>
      <c r="G53" s="71">
        <v>8</v>
      </c>
      <c r="H53" s="67" t="s">
        <v>6</v>
      </c>
      <c r="I53" s="62" t="s">
        <v>7</v>
      </c>
      <c r="J53" s="62"/>
      <c r="K53" s="65"/>
      <c r="L53" s="65"/>
      <c r="M53" s="65"/>
      <c r="N53" s="65"/>
      <c r="O53" s="65"/>
      <c r="P53" s="65"/>
      <c r="Q53" s="65"/>
      <c r="R53" s="65"/>
    </row>
    <row r="54" spans="1:18" ht="63.75" customHeight="1">
      <c r="A54" s="142"/>
      <c r="B54" s="81"/>
      <c r="C54" s="135" t="s">
        <v>66</v>
      </c>
      <c r="D54" s="146">
        <v>852</v>
      </c>
      <c r="E54" s="61" t="s">
        <v>177</v>
      </c>
      <c r="F54" s="61" t="s">
        <v>7</v>
      </c>
      <c r="G54" s="71">
        <v>8</v>
      </c>
      <c r="H54" s="63">
        <v>13750400000000000</v>
      </c>
      <c r="I54" s="71" t="s">
        <v>189</v>
      </c>
      <c r="J54" s="82">
        <v>5000</v>
      </c>
      <c r="K54" s="64"/>
      <c r="L54" s="82">
        <v>5000</v>
      </c>
      <c r="M54" s="82">
        <v>5000</v>
      </c>
      <c r="N54" s="65"/>
      <c r="O54" s="82">
        <v>5000</v>
      </c>
      <c r="P54" s="82">
        <v>5000</v>
      </c>
      <c r="Q54" s="65"/>
      <c r="R54" s="82">
        <v>5000</v>
      </c>
    </row>
    <row r="55" spans="1:18" ht="63.75" customHeight="1">
      <c r="A55" s="142"/>
      <c r="B55" s="83"/>
      <c r="C55" s="136"/>
      <c r="D55" s="147"/>
      <c r="E55" s="61" t="s">
        <v>177</v>
      </c>
      <c r="F55" s="61" t="s">
        <v>7</v>
      </c>
      <c r="G55" s="71">
        <v>8</v>
      </c>
      <c r="H55" s="63">
        <v>13750300000000000</v>
      </c>
      <c r="I55" s="62" t="s">
        <v>190</v>
      </c>
      <c r="J55" s="82">
        <v>10000</v>
      </c>
      <c r="K55" s="64"/>
      <c r="L55" s="64">
        <f>J55</f>
        <v>10000</v>
      </c>
      <c r="M55" s="65">
        <v>10000</v>
      </c>
      <c r="N55" s="65"/>
      <c r="O55" s="65">
        <v>10000</v>
      </c>
      <c r="P55" s="65">
        <v>10000</v>
      </c>
      <c r="Q55" s="65"/>
      <c r="R55" s="65">
        <v>10000</v>
      </c>
    </row>
    <row r="56" spans="1:18" ht="51.75" customHeight="1">
      <c r="A56" s="142"/>
      <c r="B56" s="84"/>
      <c r="C56" s="137"/>
      <c r="D56" s="148"/>
      <c r="E56" s="61" t="s">
        <v>20</v>
      </c>
      <c r="F56" s="61" t="s">
        <v>7</v>
      </c>
      <c r="G56" s="71">
        <v>9</v>
      </c>
      <c r="H56" s="67" t="s">
        <v>6</v>
      </c>
      <c r="I56" s="62" t="s">
        <v>7</v>
      </c>
      <c r="J56" s="62"/>
      <c r="K56" s="65"/>
      <c r="L56" s="65"/>
      <c r="M56" s="65"/>
      <c r="N56" s="65"/>
      <c r="O56" s="65"/>
      <c r="P56" s="65"/>
      <c r="Q56" s="65"/>
      <c r="R56" s="65"/>
    </row>
    <row r="57" spans="1:18" ht="80.25" customHeight="1">
      <c r="A57" s="142"/>
      <c r="B57" s="79" t="s">
        <v>91</v>
      </c>
      <c r="C57" s="60" t="s">
        <v>90</v>
      </c>
      <c r="D57" s="62" t="s">
        <v>51</v>
      </c>
      <c r="E57" s="61" t="s">
        <v>20</v>
      </c>
      <c r="F57" s="61" t="s">
        <v>20</v>
      </c>
      <c r="G57" s="62">
        <v>0</v>
      </c>
      <c r="H57" s="67" t="s">
        <v>6</v>
      </c>
      <c r="I57" s="62" t="s">
        <v>7</v>
      </c>
      <c r="J57" s="62"/>
      <c r="K57" s="65"/>
      <c r="L57" s="65"/>
      <c r="M57" s="65"/>
      <c r="N57" s="65"/>
      <c r="O57" s="65"/>
      <c r="P57" s="65"/>
      <c r="Q57" s="65"/>
      <c r="R57" s="65"/>
    </row>
    <row r="58" spans="1:18" ht="145.5" customHeight="1">
      <c r="A58" s="142"/>
      <c r="B58" s="79" t="s">
        <v>92</v>
      </c>
      <c r="C58" s="60" t="s">
        <v>93</v>
      </c>
      <c r="D58" s="62">
        <v>831</v>
      </c>
      <c r="E58" s="61" t="s">
        <v>20</v>
      </c>
      <c r="F58" s="61" t="s">
        <v>7</v>
      </c>
      <c r="G58" s="71">
        <v>8</v>
      </c>
      <c r="H58" s="67" t="s">
        <v>6</v>
      </c>
      <c r="I58" s="62" t="s">
        <v>7</v>
      </c>
      <c r="J58" s="62"/>
      <c r="K58" s="65"/>
      <c r="L58" s="65"/>
      <c r="M58" s="65"/>
      <c r="N58" s="65"/>
      <c r="O58" s="65"/>
      <c r="P58" s="65"/>
      <c r="Q58" s="65"/>
      <c r="R58" s="65"/>
    </row>
    <row r="59" spans="1:18" ht="49.5" customHeight="1">
      <c r="A59" s="142"/>
      <c r="B59" s="79" t="s">
        <v>94</v>
      </c>
      <c r="C59" s="60" t="s">
        <v>95</v>
      </c>
      <c r="D59" s="62" t="s">
        <v>51</v>
      </c>
      <c r="E59" s="61" t="s">
        <v>20</v>
      </c>
      <c r="F59" s="61" t="s">
        <v>20</v>
      </c>
      <c r="G59" s="62">
        <v>0</v>
      </c>
      <c r="H59" s="67" t="s">
        <v>6</v>
      </c>
      <c r="I59" s="62" t="s">
        <v>7</v>
      </c>
      <c r="J59" s="57">
        <f>J61+J62+J63+J64+J65+J66+J67+J68</f>
        <v>34003370.57</v>
      </c>
      <c r="K59" s="72">
        <v>11154215</v>
      </c>
      <c r="L59" s="57">
        <f>L61+L62+L63+L64+L65+L66+L67+L68</f>
        <v>22849155.57</v>
      </c>
      <c r="M59" s="57">
        <f>M61+M62+M63+M64+M65+M67+M68</f>
        <v>21074305.85</v>
      </c>
      <c r="N59" s="57"/>
      <c r="O59" s="57">
        <f>O61+O62+O63+O64+O65+O67+O68</f>
        <v>21074305.85</v>
      </c>
      <c r="P59" s="57">
        <f>P61+P62+P63+P64+P65+P67+P68</f>
        <v>21074305.85</v>
      </c>
      <c r="Q59" s="57"/>
      <c r="R59" s="57">
        <f>R61+R62+R63+R64+R65+R67+R68</f>
        <v>21074305.85</v>
      </c>
    </row>
    <row r="60" spans="1:18" ht="99" customHeight="1">
      <c r="A60" s="142"/>
      <c r="B60" s="79" t="s">
        <v>96</v>
      </c>
      <c r="C60" s="60" t="s">
        <v>162</v>
      </c>
      <c r="D60" s="62">
        <v>244</v>
      </c>
      <c r="E60" s="61" t="s">
        <v>20</v>
      </c>
      <c r="F60" s="61" t="s">
        <v>7</v>
      </c>
      <c r="G60" s="71">
        <v>9</v>
      </c>
      <c r="H60" s="67" t="s">
        <v>6</v>
      </c>
      <c r="I60" s="62" t="s">
        <v>7</v>
      </c>
      <c r="J60" s="62"/>
      <c r="K60" s="65"/>
      <c r="L60" s="65"/>
      <c r="M60" s="65"/>
      <c r="N60" s="65"/>
      <c r="O60" s="65"/>
      <c r="P60" s="65"/>
      <c r="Q60" s="65"/>
      <c r="R60" s="65"/>
    </row>
    <row r="61" spans="1:18" ht="49.5" customHeight="1">
      <c r="A61" s="142"/>
      <c r="B61" s="139"/>
      <c r="C61" s="136"/>
      <c r="D61" s="147"/>
      <c r="E61" s="61" t="s">
        <v>179</v>
      </c>
      <c r="F61" s="61" t="s">
        <v>7</v>
      </c>
      <c r="G61" s="71">
        <v>8</v>
      </c>
      <c r="H61" s="63">
        <v>13750400000000000</v>
      </c>
      <c r="I61" s="71" t="s">
        <v>188</v>
      </c>
      <c r="J61" s="82">
        <v>79728</v>
      </c>
      <c r="K61" s="64"/>
      <c r="L61" s="64">
        <f>J61</f>
        <v>79728</v>
      </c>
      <c r="M61" s="72">
        <v>79728</v>
      </c>
      <c r="N61" s="65"/>
      <c r="O61" s="72">
        <v>79728</v>
      </c>
      <c r="P61" s="72">
        <v>79728</v>
      </c>
      <c r="Q61" s="65"/>
      <c r="R61" s="72">
        <v>79728</v>
      </c>
    </row>
    <row r="62" spans="1:18" ht="49.5" customHeight="1">
      <c r="A62" s="142"/>
      <c r="B62" s="139"/>
      <c r="C62" s="136"/>
      <c r="D62" s="147"/>
      <c r="E62" s="61" t="s">
        <v>177</v>
      </c>
      <c r="F62" s="61" t="s">
        <v>7</v>
      </c>
      <c r="G62" s="71">
        <v>8</v>
      </c>
      <c r="H62" s="63">
        <v>13750400000000000</v>
      </c>
      <c r="I62" s="71" t="s">
        <v>189</v>
      </c>
      <c r="J62" s="82">
        <v>7181874</v>
      </c>
      <c r="K62" s="64"/>
      <c r="L62" s="64">
        <f>J62</f>
        <v>7181874</v>
      </c>
      <c r="M62" s="64">
        <v>7182874</v>
      </c>
      <c r="N62" s="65"/>
      <c r="O62" s="64">
        <f>M62</f>
        <v>7182874</v>
      </c>
      <c r="P62" s="72">
        <v>7182874</v>
      </c>
      <c r="Q62" s="65"/>
      <c r="R62" s="64">
        <f>P62</f>
        <v>7182874</v>
      </c>
    </row>
    <row r="63" spans="1:18" ht="49.5" customHeight="1">
      <c r="A63" s="142"/>
      <c r="B63" s="139"/>
      <c r="C63" s="136"/>
      <c r="D63" s="147"/>
      <c r="E63" s="61" t="s">
        <v>177</v>
      </c>
      <c r="F63" s="61" t="s">
        <v>7</v>
      </c>
      <c r="G63" s="71">
        <v>8</v>
      </c>
      <c r="H63" s="63">
        <v>13750400000000000</v>
      </c>
      <c r="I63" s="71" t="s">
        <v>188</v>
      </c>
      <c r="J63" s="82">
        <v>12806737.85</v>
      </c>
      <c r="K63" s="64"/>
      <c r="L63" s="64">
        <f>J63</f>
        <v>12806737.85</v>
      </c>
      <c r="M63" s="64">
        <v>12706737.85</v>
      </c>
      <c r="N63" s="65"/>
      <c r="O63" s="64">
        <f>M63</f>
        <v>12706737.85</v>
      </c>
      <c r="P63" s="65">
        <v>12706737.85</v>
      </c>
      <c r="Q63" s="65"/>
      <c r="R63" s="64">
        <f>P63</f>
        <v>12706737.85</v>
      </c>
    </row>
    <row r="64" spans="1:18" ht="49.5" customHeight="1">
      <c r="A64" s="142"/>
      <c r="B64" s="139"/>
      <c r="C64" s="136"/>
      <c r="D64" s="147"/>
      <c r="E64" s="61" t="s">
        <v>177</v>
      </c>
      <c r="F64" s="61" t="s">
        <v>7</v>
      </c>
      <c r="G64" s="71">
        <v>8</v>
      </c>
      <c r="H64" s="63">
        <v>13750300000000000</v>
      </c>
      <c r="I64" s="62" t="s">
        <v>190</v>
      </c>
      <c r="J64" s="82">
        <v>1104966</v>
      </c>
      <c r="K64" s="64"/>
      <c r="L64" s="64">
        <f>J64</f>
        <v>1104966</v>
      </c>
      <c r="M64" s="87">
        <v>1104966</v>
      </c>
      <c r="N64" s="65"/>
      <c r="O64" s="87">
        <v>1104966</v>
      </c>
      <c r="P64" s="87">
        <v>1104966</v>
      </c>
      <c r="Q64" s="65"/>
      <c r="R64" s="87">
        <v>1104966</v>
      </c>
    </row>
    <row r="65" spans="1:18" ht="49.5" customHeight="1">
      <c r="A65" s="142"/>
      <c r="B65" s="139"/>
      <c r="C65" s="136"/>
      <c r="D65" s="147"/>
      <c r="E65" s="61" t="s">
        <v>177</v>
      </c>
      <c r="F65" s="61" t="s">
        <v>7</v>
      </c>
      <c r="G65" s="71">
        <v>8</v>
      </c>
      <c r="H65" s="63">
        <v>13750400000000000</v>
      </c>
      <c r="I65" s="71" t="s">
        <v>178</v>
      </c>
      <c r="J65" s="82">
        <v>1422655.26</v>
      </c>
      <c r="K65" s="64"/>
      <c r="L65" s="64">
        <f>J65</f>
        <v>1422655.26</v>
      </c>
      <c r="M65" s="65"/>
      <c r="N65" s="65"/>
      <c r="O65" s="65"/>
      <c r="P65" s="65"/>
      <c r="Q65" s="65"/>
      <c r="R65" s="65"/>
    </row>
    <row r="66" spans="1:18" ht="49.5" customHeight="1">
      <c r="A66" s="142"/>
      <c r="B66" s="139"/>
      <c r="C66" s="136"/>
      <c r="D66" s="147"/>
      <c r="E66" s="61" t="s">
        <v>177</v>
      </c>
      <c r="F66" s="61" t="s">
        <v>7</v>
      </c>
      <c r="G66" s="71">
        <v>9</v>
      </c>
      <c r="H66" s="63">
        <v>13750500000000000</v>
      </c>
      <c r="I66" s="62" t="s">
        <v>204</v>
      </c>
      <c r="J66" s="72">
        <v>11154215</v>
      </c>
      <c r="K66" s="72">
        <v>11154215</v>
      </c>
      <c r="L66" s="64"/>
      <c r="M66" s="65"/>
      <c r="N66" s="65"/>
      <c r="O66" s="65"/>
      <c r="P66" s="65"/>
      <c r="Q66" s="65"/>
      <c r="R66" s="65"/>
    </row>
    <row r="67" spans="1:18" ht="49.5" customHeight="1">
      <c r="A67" s="142"/>
      <c r="B67" s="139"/>
      <c r="C67" s="136"/>
      <c r="D67" s="147"/>
      <c r="E67" s="61" t="s">
        <v>177</v>
      </c>
      <c r="F67" s="61" t="s">
        <v>7</v>
      </c>
      <c r="G67" s="71">
        <v>8</v>
      </c>
      <c r="H67" s="63">
        <v>13750400000000000</v>
      </c>
      <c r="I67" s="71" t="s">
        <v>180</v>
      </c>
      <c r="J67" s="82">
        <v>133940.83</v>
      </c>
      <c r="K67" s="64"/>
      <c r="L67" s="64">
        <f>J67</f>
        <v>133940.83</v>
      </c>
      <c r="M67" s="65"/>
      <c r="N67" s="65"/>
      <c r="O67" s="65"/>
      <c r="P67" s="65"/>
      <c r="Q67" s="65"/>
      <c r="R67" s="65"/>
    </row>
    <row r="68" spans="1:18" ht="49.5" customHeight="1">
      <c r="A68" s="142"/>
      <c r="B68" s="139"/>
      <c r="C68" s="136"/>
      <c r="D68" s="147"/>
      <c r="E68" s="61" t="s">
        <v>177</v>
      </c>
      <c r="F68" s="61" t="s">
        <v>7</v>
      </c>
      <c r="G68" s="71">
        <v>8</v>
      </c>
      <c r="H68" s="63">
        <v>13750300000000000</v>
      </c>
      <c r="I68" s="62" t="s">
        <v>191</v>
      </c>
      <c r="J68" s="82">
        <v>119253.63</v>
      </c>
      <c r="K68" s="64"/>
      <c r="L68" s="64">
        <f>J68</f>
        <v>119253.63</v>
      </c>
      <c r="M68" s="65"/>
      <c r="N68" s="65"/>
      <c r="O68" s="65"/>
      <c r="P68" s="65"/>
      <c r="Q68" s="65"/>
      <c r="R68" s="65"/>
    </row>
    <row r="69" spans="1:18" s="33" customFormat="1" ht="47.25" customHeight="1">
      <c r="A69" s="141" t="s">
        <v>100</v>
      </c>
      <c r="B69" s="88" t="s">
        <v>108</v>
      </c>
      <c r="C69" s="89" t="s">
        <v>97</v>
      </c>
      <c r="D69" s="90">
        <v>100</v>
      </c>
      <c r="E69" s="91" t="s">
        <v>20</v>
      </c>
      <c r="F69" s="91" t="s">
        <v>20</v>
      </c>
      <c r="G69" s="92">
        <v>0</v>
      </c>
      <c r="H69" s="93" t="s">
        <v>6</v>
      </c>
      <c r="I69" s="92" t="s">
        <v>7</v>
      </c>
      <c r="J69" s="92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</row>
    <row r="70" spans="1:18" ht="51.75" customHeight="1">
      <c r="A70" s="142"/>
      <c r="B70" s="69" t="s">
        <v>109</v>
      </c>
      <c r="C70" s="70" t="s">
        <v>98</v>
      </c>
      <c r="D70" s="71">
        <v>180</v>
      </c>
      <c r="E70" s="61" t="s">
        <v>20</v>
      </c>
      <c r="F70" s="61" t="s">
        <v>7</v>
      </c>
      <c r="G70" s="71">
        <v>8</v>
      </c>
      <c r="H70" s="67" t="s">
        <v>6</v>
      </c>
      <c r="I70" s="62" t="s">
        <v>7</v>
      </c>
      <c r="J70" s="65"/>
      <c r="K70" s="65"/>
      <c r="L70" s="65"/>
      <c r="M70" s="65"/>
      <c r="N70" s="65"/>
      <c r="O70" s="65"/>
      <c r="P70" s="65"/>
      <c r="Q70" s="65"/>
      <c r="R70" s="65"/>
    </row>
    <row r="71" spans="1:18" ht="57" customHeight="1">
      <c r="A71" s="143"/>
      <c r="B71" s="69" t="s">
        <v>110</v>
      </c>
      <c r="C71" s="70" t="s">
        <v>99</v>
      </c>
      <c r="D71" s="71">
        <v>180</v>
      </c>
      <c r="E71" s="61" t="s">
        <v>20</v>
      </c>
      <c r="F71" s="61" t="s">
        <v>7</v>
      </c>
      <c r="G71" s="71">
        <v>8</v>
      </c>
      <c r="H71" s="67" t="s">
        <v>6</v>
      </c>
      <c r="I71" s="62" t="s">
        <v>7</v>
      </c>
      <c r="J71" s="65"/>
      <c r="K71" s="65"/>
      <c r="L71" s="65"/>
      <c r="M71" s="65"/>
      <c r="N71" s="65"/>
      <c r="O71" s="65"/>
      <c r="P71" s="65"/>
      <c r="Q71" s="65"/>
      <c r="R71" s="65"/>
    </row>
    <row r="72" spans="1:18" s="33" customFormat="1" ht="52.5" customHeight="1">
      <c r="A72" s="141" t="s">
        <v>102</v>
      </c>
      <c r="B72" s="95" t="s">
        <v>101</v>
      </c>
      <c r="C72" s="96" t="s">
        <v>103</v>
      </c>
      <c r="D72" s="91" t="s">
        <v>51</v>
      </c>
      <c r="E72" s="91" t="s">
        <v>20</v>
      </c>
      <c r="F72" s="91" t="s">
        <v>20</v>
      </c>
      <c r="G72" s="92">
        <v>0</v>
      </c>
      <c r="H72" s="93" t="s">
        <v>6</v>
      </c>
      <c r="I72" s="92" t="s">
        <v>7</v>
      </c>
      <c r="J72" s="97">
        <f>J73+J74</f>
        <v>192718.03999999998</v>
      </c>
      <c r="K72" s="97">
        <f>K73+K74</f>
        <v>192718.03999999998</v>
      </c>
      <c r="L72" s="94">
        <v>0</v>
      </c>
      <c r="M72" s="94">
        <v>0</v>
      </c>
      <c r="N72" s="94">
        <v>0</v>
      </c>
      <c r="O72" s="94">
        <v>0</v>
      </c>
      <c r="P72" s="94">
        <v>0</v>
      </c>
      <c r="Q72" s="94">
        <v>0</v>
      </c>
      <c r="R72" s="94">
        <v>0</v>
      </c>
    </row>
    <row r="73" spans="1:18" ht="35.25" customHeight="1">
      <c r="A73" s="142"/>
      <c r="B73" s="138" t="s">
        <v>107</v>
      </c>
      <c r="C73" s="135" t="s">
        <v>104</v>
      </c>
      <c r="D73" s="149" t="s">
        <v>105</v>
      </c>
      <c r="E73" s="61" t="s">
        <v>177</v>
      </c>
      <c r="F73" s="61" t="s">
        <v>7</v>
      </c>
      <c r="G73" s="71">
        <v>9</v>
      </c>
      <c r="H73" s="63">
        <v>13750500000000000</v>
      </c>
      <c r="I73" s="62" t="s">
        <v>200</v>
      </c>
      <c r="J73" s="64">
        <v>68180.84</v>
      </c>
      <c r="K73" s="64">
        <v>68180.84</v>
      </c>
      <c r="L73" s="65"/>
      <c r="M73" s="65"/>
      <c r="N73" s="65"/>
      <c r="O73" s="65"/>
      <c r="P73" s="65"/>
      <c r="Q73" s="65"/>
      <c r="R73" s="65"/>
    </row>
    <row r="74" spans="1:18" ht="39.75" customHeight="1">
      <c r="A74" s="143"/>
      <c r="B74" s="140"/>
      <c r="C74" s="137"/>
      <c r="D74" s="150"/>
      <c r="E74" s="61" t="s">
        <v>177</v>
      </c>
      <c r="F74" s="61" t="s">
        <v>7</v>
      </c>
      <c r="G74" s="62">
        <v>9</v>
      </c>
      <c r="H74" s="63">
        <v>13750500000000000</v>
      </c>
      <c r="I74" s="62" t="s">
        <v>181</v>
      </c>
      <c r="J74" s="64">
        <v>124537.2</v>
      </c>
      <c r="K74" s="58">
        <f>J74</f>
        <v>124537.2</v>
      </c>
      <c r="L74" s="65"/>
      <c r="M74" s="65"/>
      <c r="N74" s="65"/>
      <c r="O74" s="65"/>
      <c r="P74" s="65"/>
      <c r="Q74" s="65"/>
      <c r="R74" s="65"/>
    </row>
    <row r="75" spans="1:18" ht="21" customHeight="1">
      <c r="A75" s="98"/>
      <c r="B75" s="99"/>
      <c r="C75" s="100"/>
      <c r="D75" s="99"/>
      <c r="E75" s="99"/>
      <c r="F75" s="99"/>
      <c r="G75" s="99"/>
      <c r="H75" s="101"/>
      <c r="I75" s="99"/>
      <c r="J75" s="99"/>
      <c r="K75" s="99"/>
      <c r="L75" s="99"/>
      <c r="M75" s="99"/>
      <c r="N75" s="99"/>
      <c r="O75" s="98"/>
      <c r="P75" s="98"/>
      <c r="Q75" s="98"/>
      <c r="R75" s="98"/>
    </row>
    <row r="76" spans="1:18" ht="20.25">
      <c r="A76" s="98" t="s">
        <v>149</v>
      </c>
      <c r="B76" s="102"/>
      <c r="C76" s="103"/>
      <c r="D76" s="98"/>
      <c r="E76" s="104"/>
      <c r="F76" s="104"/>
      <c r="G76" s="104"/>
      <c r="H76" s="105"/>
      <c r="I76" s="104"/>
      <c r="J76" s="98"/>
      <c r="K76" s="98"/>
      <c r="L76" s="98"/>
      <c r="M76" s="98"/>
      <c r="N76" s="98"/>
      <c r="O76" s="98"/>
      <c r="P76" s="98"/>
      <c r="Q76" s="98"/>
      <c r="R76" s="98"/>
    </row>
    <row r="77" spans="1:18" ht="20.25">
      <c r="A77" s="98" t="s">
        <v>210</v>
      </c>
      <c r="B77" s="102"/>
      <c r="C77" s="103" t="s">
        <v>184</v>
      </c>
      <c r="D77" s="98"/>
      <c r="E77" s="104"/>
      <c r="F77" s="104"/>
      <c r="G77" s="104"/>
      <c r="H77" s="105"/>
      <c r="I77" s="104"/>
      <c r="J77" s="98" t="s">
        <v>193</v>
      </c>
      <c r="K77" s="98"/>
      <c r="L77" s="98"/>
      <c r="M77" s="98"/>
      <c r="N77" s="98"/>
      <c r="O77" s="98"/>
      <c r="P77" s="98"/>
      <c r="Q77" s="98"/>
      <c r="R77" s="98"/>
    </row>
    <row r="78" spans="1:18" ht="27.75" customHeight="1">
      <c r="A78" s="98"/>
      <c r="B78" s="106"/>
      <c r="C78" s="107"/>
      <c r="D78" s="98" t="s">
        <v>151</v>
      </c>
      <c r="E78" s="104"/>
      <c r="F78" s="104"/>
      <c r="G78" s="104"/>
      <c r="H78" s="105" t="s">
        <v>23</v>
      </c>
      <c r="I78" s="104"/>
      <c r="J78" s="98" t="s">
        <v>25</v>
      </c>
      <c r="K78" s="98"/>
      <c r="L78" s="98"/>
      <c r="M78" s="98"/>
      <c r="N78" s="98"/>
      <c r="O78" s="98"/>
      <c r="P78" s="98"/>
      <c r="Q78" s="98"/>
      <c r="R78" s="98"/>
    </row>
    <row r="79" spans="1:18" ht="21.75" customHeight="1">
      <c r="A79" s="98"/>
      <c r="B79" s="106"/>
      <c r="C79" s="107"/>
      <c r="D79" s="98"/>
      <c r="E79" s="104"/>
      <c r="F79" s="104"/>
      <c r="G79" s="104"/>
      <c r="H79" s="105"/>
      <c r="I79" s="104"/>
      <c r="J79" s="98"/>
      <c r="K79" s="98"/>
      <c r="L79" s="98"/>
      <c r="M79" s="98"/>
      <c r="N79" s="98"/>
      <c r="O79" s="98"/>
      <c r="P79" s="98"/>
      <c r="Q79" s="98"/>
      <c r="R79" s="98"/>
    </row>
    <row r="80" spans="1:18" ht="26.25" customHeight="1">
      <c r="A80" s="98" t="s">
        <v>211</v>
      </c>
      <c r="B80" s="106"/>
      <c r="C80" s="107"/>
      <c r="D80" s="98"/>
      <c r="E80" s="104"/>
      <c r="F80" s="104"/>
      <c r="G80" s="104" t="s">
        <v>212</v>
      </c>
      <c r="H80" s="105"/>
      <c r="I80" s="104"/>
      <c r="J80" s="98" t="s">
        <v>196</v>
      </c>
      <c r="K80" s="98"/>
      <c r="L80" s="98"/>
      <c r="M80" s="98"/>
      <c r="N80" s="98"/>
      <c r="O80" s="98"/>
      <c r="P80" s="98"/>
      <c r="Q80" s="98"/>
      <c r="R80" s="98"/>
    </row>
    <row r="81" spans="1:18" ht="26.25" customHeight="1">
      <c r="A81" s="98"/>
      <c r="B81" s="106" t="s">
        <v>213</v>
      </c>
      <c r="C81" s="107" t="s">
        <v>214</v>
      </c>
      <c r="D81" s="98"/>
      <c r="E81" s="104"/>
      <c r="F81" s="104"/>
      <c r="G81" s="104" t="s">
        <v>153</v>
      </c>
      <c r="H81" s="105"/>
      <c r="I81" s="104"/>
      <c r="J81" s="98" t="s">
        <v>154</v>
      </c>
      <c r="K81" s="98"/>
      <c r="L81" s="98"/>
      <c r="M81" s="98"/>
      <c r="N81" s="98"/>
      <c r="O81" s="98"/>
      <c r="P81" s="98"/>
      <c r="Q81" s="98"/>
      <c r="R81" s="98"/>
    </row>
    <row r="82" spans="1:18" ht="20.25">
      <c r="A82" s="98"/>
      <c r="B82" s="106" t="s">
        <v>215</v>
      </c>
      <c r="C82" s="107"/>
      <c r="D82" s="98"/>
      <c r="E82" s="104"/>
      <c r="F82" s="104"/>
      <c r="G82" s="104"/>
      <c r="H82" s="105"/>
      <c r="I82" s="104"/>
      <c r="J82" s="98"/>
      <c r="K82" s="98"/>
      <c r="L82" s="98"/>
      <c r="M82" s="98"/>
      <c r="N82" s="98"/>
      <c r="O82" s="98"/>
      <c r="P82" s="98"/>
      <c r="Q82" s="98"/>
      <c r="R82" s="98"/>
    </row>
    <row r="83" spans="1:18" ht="20.25">
      <c r="A83" s="98"/>
      <c r="B83" s="106"/>
      <c r="C83" s="107"/>
      <c r="D83" s="98"/>
      <c r="E83" s="104"/>
      <c r="F83" s="104"/>
      <c r="G83" s="104"/>
      <c r="H83" s="105"/>
      <c r="I83" s="104"/>
      <c r="J83" s="98"/>
      <c r="K83" s="98"/>
      <c r="L83" s="98"/>
      <c r="M83" s="98"/>
      <c r="N83" s="98"/>
      <c r="O83" s="98"/>
      <c r="P83" s="98"/>
      <c r="Q83" s="98"/>
      <c r="R83" s="98"/>
    </row>
    <row r="84" spans="1:18" ht="20.25">
      <c r="A84" s="98"/>
      <c r="B84" s="106"/>
      <c r="C84" s="107"/>
      <c r="D84" s="98"/>
      <c r="E84" s="104"/>
      <c r="F84" s="104"/>
      <c r="G84" s="104"/>
      <c r="H84" s="105"/>
      <c r="I84" s="104"/>
      <c r="J84" s="98"/>
      <c r="K84" s="98"/>
      <c r="L84" s="98"/>
      <c r="M84" s="98"/>
      <c r="N84" s="98"/>
      <c r="O84" s="98"/>
      <c r="P84" s="98"/>
      <c r="Q84" s="98"/>
      <c r="R84" s="98"/>
    </row>
    <row r="85" spans="1:18" ht="20.25">
      <c r="A85" s="98"/>
      <c r="B85" s="106"/>
      <c r="C85" s="107"/>
      <c r="D85" s="98"/>
      <c r="E85" s="104"/>
      <c r="F85" s="104"/>
      <c r="G85" s="104"/>
      <c r="H85" s="105"/>
      <c r="I85" s="104"/>
      <c r="J85" s="98"/>
      <c r="K85" s="98"/>
      <c r="L85" s="98"/>
      <c r="M85" s="98"/>
      <c r="N85" s="98"/>
      <c r="O85" s="98"/>
      <c r="P85" s="98"/>
      <c r="Q85" s="98"/>
      <c r="R85" s="98"/>
    </row>
  </sheetData>
  <sheetProtection/>
  <mergeCells count="60">
    <mergeCell ref="C25:C26"/>
    <mergeCell ref="B27:B28"/>
    <mergeCell ref="A10:A12"/>
    <mergeCell ref="B10:B12"/>
    <mergeCell ref="C5:C9"/>
    <mergeCell ref="C41:C45"/>
    <mergeCell ref="B41:B45"/>
    <mergeCell ref="C27:C28"/>
    <mergeCell ref="A31:A68"/>
    <mergeCell ref="A13:A30"/>
    <mergeCell ref="C21:C23"/>
    <mergeCell ref="B21:B23"/>
    <mergeCell ref="P2:P4"/>
    <mergeCell ref="H2:H4"/>
    <mergeCell ref="Q2:R3"/>
    <mergeCell ref="A5:A9"/>
    <mergeCell ref="B5:B9"/>
    <mergeCell ref="D5:D9"/>
    <mergeCell ref="M2:M4"/>
    <mergeCell ref="J2:J4"/>
    <mergeCell ref="D2:D4"/>
    <mergeCell ref="E2:E4"/>
    <mergeCell ref="F2:F4"/>
    <mergeCell ref="A1:R1"/>
    <mergeCell ref="A2:A4"/>
    <mergeCell ref="N2:O3"/>
    <mergeCell ref="B2:B4"/>
    <mergeCell ref="C2:C4"/>
    <mergeCell ref="B25:B26"/>
    <mergeCell ref="K2:L3"/>
    <mergeCell ref="D21:D23"/>
    <mergeCell ref="B15:B18"/>
    <mergeCell ref="C15:C18"/>
    <mergeCell ref="D15:D18"/>
    <mergeCell ref="I2:I4"/>
    <mergeCell ref="G2:G4"/>
    <mergeCell ref="D10:D12"/>
    <mergeCell ref="C10:C12"/>
    <mergeCell ref="D73:D74"/>
    <mergeCell ref="C61:C68"/>
    <mergeCell ref="B61:B68"/>
    <mergeCell ref="D46:D47"/>
    <mergeCell ref="B46:B47"/>
    <mergeCell ref="D49:D50"/>
    <mergeCell ref="C49:C50"/>
    <mergeCell ref="C54:C56"/>
    <mergeCell ref="D27:D28"/>
    <mergeCell ref="D25:D26"/>
    <mergeCell ref="D33:D38"/>
    <mergeCell ref="D41:D45"/>
    <mergeCell ref="D54:D56"/>
    <mergeCell ref="D61:D68"/>
    <mergeCell ref="C33:C38"/>
    <mergeCell ref="B33:B38"/>
    <mergeCell ref="A72:A74"/>
    <mergeCell ref="B49:B50"/>
    <mergeCell ref="A69:A71"/>
    <mergeCell ref="C46:C47"/>
    <mergeCell ref="C73:C74"/>
    <mergeCell ref="B73:B74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zoomScalePageLayoutView="0" workbookViewId="0" topLeftCell="A5">
      <selection activeCell="CF44" sqref="CF44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89" width="1.421875" style="34" customWidth="1"/>
    <col min="90" max="90" width="0.42578125" style="34" customWidth="1"/>
    <col min="91" max="16384" width="1.421875" style="34" customWidth="1"/>
  </cols>
  <sheetData>
    <row r="1" spans="1:99" ht="12.75" customHeight="1">
      <c r="A1" s="215" t="s">
        <v>160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  <c r="BX1" s="215"/>
      <c r="BY1" s="215"/>
      <c r="BZ1" s="215"/>
      <c r="CA1" s="215"/>
      <c r="CB1" s="215"/>
      <c r="CC1" s="215"/>
      <c r="CD1" s="215"/>
      <c r="CE1" s="215"/>
      <c r="CF1" s="215"/>
      <c r="CG1" s="215"/>
      <c r="CH1" s="215"/>
      <c r="CI1" s="215"/>
      <c r="CJ1" s="215"/>
      <c r="CK1" s="215"/>
      <c r="CL1" s="215"/>
      <c r="CM1" s="215"/>
      <c r="CN1" s="215"/>
      <c r="CO1" s="215"/>
      <c r="CP1" s="215"/>
      <c r="CQ1" s="215"/>
      <c r="CR1" s="215"/>
      <c r="CS1" s="215"/>
      <c r="CT1" s="215"/>
      <c r="CU1" s="215"/>
    </row>
    <row r="3" spans="1:99" s="35" customFormat="1" ht="12" customHeight="1">
      <c r="A3" s="201" t="s">
        <v>111</v>
      </c>
      <c r="B3" s="202"/>
      <c r="C3" s="202"/>
      <c r="D3" s="202"/>
      <c r="E3" s="191"/>
      <c r="F3" s="198" t="s">
        <v>4</v>
      </c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9"/>
      <c r="BD3" s="200" t="s">
        <v>27</v>
      </c>
      <c r="BE3" s="198"/>
      <c r="BF3" s="198"/>
      <c r="BG3" s="198"/>
      <c r="BH3" s="198"/>
      <c r="BI3" s="199"/>
      <c r="BJ3" s="200" t="s">
        <v>112</v>
      </c>
      <c r="BK3" s="198"/>
      <c r="BL3" s="198"/>
      <c r="BM3" s="198"/>
      <c r="BN3" s="198"/>
      <c r="BO3" s="199"/>
      <c r="BP3" s="192" t="s">
        <v>17</v>
      </c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</row>
    <row r="4" spans="1:99" s="35" customFormat="1" ht="12" customHeight="1">
      <c r="A4" s="201" t="s">
        <v>113</v>
      </c>
      <c r="B4" s="202"/>
      <c r="C4" s="202"/>
      <c r="D4" s="202"/>
      <c r="E4" s="191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  <c r="BC4" s="197"/>
      <c r="BD4" s="195" t="s">
        <v>114</v>
      </c>
      <c r="BE4" s="196"/>
      <c r="BF4" s="196"/>
      <c r="BG4" s="196"/>
      <c r="BH4" s="196"/>
      <c r="BI4" s="197"/>
      <c r="BJ4" s="195" t="s">
        <v>115</v>
      </c>
      <c r="BK4" s="196"/>
      <c r="BL4" s="196"/>
      <c r="BM4" s="196"/>
      <c r="BN4" s="196"/>
      <c r="BO4" s="197"/>
      <c r="BP4" s="192" t="s">
        <v>116</v>
      </c>
      <c r="BQ4" s="192"/>
      <c r="BR4" s="192"/>
      <c r="BS4" s="192"/>
      <c r="BT4" s="192"/>
      <c r="BU4" s="192"/>
      <c r="BV4" s="192"/>
      <c r="BW4" s="192"/>
      <c r="BX4" s="192" t="s">
        <v>116</v>
      </c>
      <c r="BY4" s="192"/>
      <c r="BZ4" s="192"/>
      <c r="CA4" s="192"/>
      <c r="CB4" s="192"/>
      <c r="CC4" s="192"/>
      <c r="CD4" s="192"/>
      <c r="CE4" s="192"/>
      <c r="CF4" s="192" t="s">
        <v>116</v>
      </c>
      <c r="CG4" s="192"/>
      <c r="CH4" s="192"/>
      <c r="CI4" s="192"/>
      <c r="CJ4" s="192"/>
      <c r="CK4" s="192"/>
      <c r="CL4" s="192"/>
      <c r="CM4" s="192"/>
      <c r="CN4" s="192" t="s">
        <v>117</v>
      </c>
      <c r="CO4" s="192"/>
      <c r="CP4" s="192"/>
      <c r="CQ4" s="192"/>
      <c r="CR4" s="192"/>
      <c r="CS4" s="192"/>
      <c r="CT4" s="192"/>
      <c r="CU4" s="192"/>
    </row>
    <row r="5" spans="1:99" s="35" customFormat="1" ht="12" customHeight="1">
      <c r="A5" s="201"/>
      <c r="B5" s="202"/>
      <c r="C5" s="202"/>
      <c r="D5" s="202"/>
      <c r="E5" s="191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  <c r="BC5" s="197"/>
      <c r="BD5" s="195"/>
      <c r="BE5" s="196"/>
      <c r="BF5" s="196"/>
      <c r="BG5" s="196"/>
      <c r="BH5" s="196"/>
      <c r="BI5" s="197"/>
      <c r="BJ5" s="195" t="s">
        <v>118</v>
      </c>
      <c r="BK5" s="196"/>
      <c r="BL5" s="196"/>
      <c r="BM5" s="196"/>
      <c r="BN5" s="196"/>
      <c r="BO5" s="197"/>
      <c r="BP5" s="192" t="s">
        <v>119</v>
      </c>
      <c r="BQ5" s="192"/>
      <c r="BR5" s="192"/>
      <c r="BS5" s="192"/>
      <c r="BT5" s="192"/>
      <c r="BU5" s="192"/>
      <c r="BV5" s="192"/>
      <c r="BW5" s="192"/>
      <c r="BX5" s="192" t="s">
        <v>120</v>
      </c>
      <c r="BY5" s="192"/>
      <c r="BZ5" s="192"/>
      <c r="CA5" s="192"/>
      <c r="CB5" s="192"/>
      <c r="CC5" s="192"/>
      <c r="CD5" s="192"/>
      <c r="CE5" s="192"/>
      <c r="CF5" s="192" t="s">
        <v>121</v>
      </c>
      <c r="CG5" s="192"/>
      <c r="CH5" s="192"/>
      <c r="CI5" s="192"/>
      <c r="CJ5" s="192"/>
      <c r="CK5" s="192"/>
      <c r="CL5" s="192"/>
      <c r="CM5" s="192"/>
      <c r="CN5" s="192" t="s">
        <v>122</v>
      </c>
      <c r="CO5" s="192"/>
      <c r="CP5" s="192"/>
      <c r="CQ5" s="192"/>
      <c r="CR5" s="192"/>
      <c r="CS5" s="192"/>
      <c r="CT5" s="192"/>
      <c r="CU5" s="192"/>
    </row>
    <row r="6" spans="1:99" s="35" customFormat="1" ht="12" customHeight="1">
      <c r="A6" s="201"/>
      <c r="B6" s="202"/>
      <c r="C6" s="202"/>
      <c r="D6" s="202"/>
      <c r="E6" s="191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7"/>
      <c r="BD6" s="195"/>
      <c r="BE6" s="196"/>
      <c r="BF6" s="196"/>
      <c r="BG6" s="196"/>
      <c r="BH6" s="196"/>
      <c r="BI6" s="197"/>
      <c r="BJ6" s="195"/>
      <c r="BK6" s="196"/>
      <c r="BL6" s="196"/>
      <c r="BM6" s="196"/>
      <c r="BN6" s="196"/>
      <c r="BO6" s="197"/>
      <c r="BP6" s="192" t="s">
        <v>123</v>
      </c>
      <c r="BQ6" s="192"/>
      <c r="BR6" s="192"/>
      <c r="BS6" s="192"/>
      <c r="BT6" s="192"/>
      <c r="BU6" s="192"/>
      <c r="BV6" s="192"/>
      <c r="BW6" s="192"/>
      <c r="BX6" s="192" t="s">
        <v>124</v>
      </c>
      <c r="BY6" s="192"/>
      <c r="BZ6" s="192"/>
      <c r="CA6" s="192"/>
      <c r="CB6" s="192"/>
      <c r="CC6" s="192"/>
      <c r="CD6" s="192"/>
      <c r="CE6" s="192"/>
      <c r="CF6" s="192" t="s">
        <v>124</v>
      </c>
      <c r="CG6" s="192"/>
      <c r="CH6" s="192"/>
      <c r="CI6" s="192"/>
      <c r="CJ6" s="192"/>
      <c r="CK6" s="192"/>
      <c r="CL6" s="192"/>
      <c r="CM6" s="192"/>
      <c r="CN6" s="192" t="s">
        <v>124</v>
      </c>
      <c r="CO6" s="192"/>
      <c r="CP6" s="192"/>
      <c r="CQ6" s="192"/>
      <c r="CR6" s="192"/>
      <c r="CS6" s="192"/>
      <c r="CT6" s="192"/>
      <c r="CU6" s="192"/>
    </row>
    <row r="7" spans="1:99" s="35" customFormat="1" ht="12" customHeight="1">
      <c r="A7" s="201"/>
      <c r="B7" s="202"/>
      <c r="C7" s="202"/>
      <c r="D7" s="202"/>
      <c r="E7" s="191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6"/>
      <c r="AX7" s="196"/>
      <c r="AY7" s="196"/>
      <c r="AZ7" s="196"/>
      <c r="BA7" s="196"/>
      <c r="BB7" s="196"/>
      <c r="BC7" s="197"/>
      <c r="BD7" s="195"/>
      <c r="BE7" s="196"/>
      <c r="BF7" s="196"/>
      <c r="BG7" s="196"/>
      <c r="BH7" s="196"/>
      <c r="BI7" s="197"/>
      <c r="BJ7" s="195"/>
      <c r="BK7" s="196"/>
      <c r="BL7" s="196"/>
      <c r="BM7" s="196"/>
      <c r="BN7" s="196"/>
      <c r="BO7" s="197"/>
      <c r="BP7" s="192" t="s">
        <v>125</v>
      </c>
      <c r="BQ7" s="192"/>
      <c r="BR7" s="192"/>
      <c r="BS7" s="192"/>
      <c r="BT7" s="192"/>
      <c r="BU7" s="192"/>
      <c r="BV7" s="192"/>
      <c r="BW7" s="192"/>
      <c r="BX7" s="192" t="s">
        <v>126</v>
      </c>
      <c r="BY7" s="192"/>
      <c r="BZ7" s="192"/>
      <c r="CA7" s="192"/>
      <c r="CB7" s="192"/>
      <c r="CC7" s="192"/>
      <c r="CD7" s="192"/>
      <c r="CE7" s="192"/>
      <c r="CF7" s="192" t="s">
        <v>126</v>
      </c>
      <c r="CG7" s="192"/>
      <c r="CH7" s="192"/>
      <c r="CI7" s="192"/>
      <c r="CJ7" s="192"/>
      <c r="CK7" s="192"/>
      <c r="CL7" s="192"/>
      <c r="CM7" s="192"/>
      <c r="CN7" s="192" t="s">
        <v>127</v>
      </c>
      <c r="CO7" s="192"/>
      <c r="CP7" s="192"/>
      <c r="CQ7" s="192"/>
      <c r="CR7" s="192"/>
      <c r="CS7" s="192"/>
      <c r="CT7" s="192"/>
      <c r="CU7" s="192"/>
    </row>
    <row r="8" spans="1:99" s="35" customFormat="1" ht="12" customHeight="1">
      <c r="A8" s="192">
        <v>1</v>
      </c>
      <c r="B8" s="192"/>
      <c r="C8" s="192"/>
      <c r="D8" s="192"/>
      <c r="E8" s="192"/>
      <c r="F8" s="191">
        <v>2</v>
      </c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4">
        <v>3</v>
      </c>
      <c r="BE8" s="194"/>
      <c r="BF8" s="194"/>
      <c r="BG8" s="194"/>
      <c r="BH8" s="194"/>
      <c r="BI8" s="194"/>
      <c r="BJ8" s="194">
        <v>4</v>
      </c>
      <c r="BK8" s="194"/>
      <c r="BL8" s="194"/>
      <c r="BM8" s="194"/>
      <c r="BN8" s="194"/>
      <c r="BO8" s="194"/>
      <c r="BP8" s="194">
        <v>5</v>
      </c>
      <c r="BQ8" s="194"/>
      <c r="BR8" s="194"/>
      <c r="BS8" s="194"/>
      <c r="BT8" s="194"/>
      <c r="BU8" s="194"/>
      <c r="BV8" s="194"/>
      <c r="BW8" s="194"/>
      <c r="BX8" s="194">
        <v>6</v>
      </c>
      <c r="BY8" s="194"/>
      <c r="BZ8" s="194"/>
      <c r="CA8" s="194"/>
      <c r="CB8" s="194"/>
      <c r="CC8" s="194"/>
      <c r="CD8" s="194"/>
      <c r="CE8" s="194"/>
      <c r="CF8" s="194">
        <v>7</v>
      </c>
      <c r="CG8" s="194"/>
      <c r="CH8" s="194"/>
      <c r="CI8" s="194"/>
      <c r="CJ8" s="194"/>
      <c r="CK8" s="194"/>
      <c r="CL8" s="194"/>
      <c r="CM8" s="194"/>
      <c r="CN8" s="194">
        <v>8</v>
      </c>
      <c r="CO8" s="194"/>
      <c r="CP8" s="194"/>
      <c r="CQ8" s="194"/>
      <c r="CR8" s="194"/>
      <c r="CS8" s="194"/>
      <c r="CT8" s="194"/>
      <c r="CU8" s="194"/>
    </row>
    <row r="9" spans="1:99" ht="15" customHeight="1">
      <c r="A9" s="204" t="s">
        <v>128</v>
      </c>
      <c r="B9" s="204"/>
      <c r="C9" s="204"/>
      <c r="D9" s="204"/>
      <c r="E9" s="204"/>
      <c r="F9" s="193" t="s">
        <v>163</v>
      </c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204" t="s">
        <v>129</v>
      </c>
      <c r="BE9" s="204"/>
      <c r="BF9" s="204"/>
      <c r="BG9" s="204"/>
      <c r="BH9" s="204"/>
      <c r="BI9" s="204"/>
      <c r="BJ9" s="186" t="s">
        <v>10</v>
      </c>
      <c r="BK9" s="186"/>
      <c r="BL9" s="186"/>
      <c r="BM9" s="186"/>
      <c r="BN9" s="186"/>
      <c r="BO9" s="186"/>
      <c r="BP9" s="187"/>
      <c r="BQ9" s="187"/>
      <c r="BR9" s="187"/>
      <c r="BS9" s="187"/>
      <c r="BT9" s="187"/>
      <c r="BU9" s="187"/>
      <c r="BV9" s="187"/>
      <c r="BW9" s="187"/>
      <c r="BX9" s="180"/>
      <c r="BY9" s="180"/>
      <c r="BZ9" s="180"/>
      <c r="CA9" s="180"/>
      <c r="CB9" s="180"/>
      <c r="CC9" s="180"/>
      <c r="CD9" s="180"/>
      <c r="CE9" s="180"/>
      <c r="CF9" s="180"/>
      <c r="CG9" s="180"/>
      <c r="CH9" s="180"/>
      <c r="CI9" s="180"/>
      <c r="CJ9" s="180"/>
      <c r="CK9" s="180"/>
      <c r="CL9" s="180"/>
      <c r="CM9" s="180"/>
      <c r="CN9" s="180"/>
      <c r="CO9" s="180"/>
      <c r="CP9" s="180"/>
      <c r="CQ9" s="180"/>
      <c r="CR9" s="180"/>
      <c r="CS9" s="180"/>
      <c r="CT9" s="180"/>
      <c r="CU9" s="180"/>
    </row>
    <row r="10" spans="1:99" ht="12.75" customHeight="1">
      <c r="A10" s="186" t="s">
        <v>38</v>
      </c>
      <c r="B10" s="186"/>
      <c r="C10" s="186"/>
      <c r="D10" s="186"/>
      <c r="E10" s="186"/>
      <c r="F10" s="213" t="s">
        <v>5</v>
      </c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186" t="s">
        <v>130</v>
      </c>
      <c r="BE10" s="186"/>
      <c r="BF10" s="186"/>
      <c r="BG10" s="186"/>
      <c r="BH10" s="186"/>
      <c r="BI10" s="186"/>
      <c r="BJ10" s="186" t="s">
        <v>10</v>
      </c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</row>
    <row r="11" spans="1:99" ht="27" customHeight="1">
      <c r="A11" s="186"/>
      <c r="B11" s="186"/>
      <c r="C11" s="186"/>
      <c r="D11" s="186"/>
      <c r="E11" s="186"/>
      <c r="F11" s="214" t="s">
        <v>169</v>
      </c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7"/>
      <c r="BQ11" s="187"/>
      <c r="BR11" s="187"/>
      <c r="BS11" s="187"/>
      <c r="BT11" s="187"/>
      <c r="BU11" s="187"/>
      <c r="BV11" s="187"/>
      <c r="BW11" s="187"/>
      <c r="BX11" s="180"/>
      <c r="BY11" s="180"/>
      <c r="BZ11" s="180"/>
      <c r="CA11" s="180"/>
      <c r="CB11" s="180"/>
      <c r="CC11" s="180"/>
      <c r="CD11" s="180"/>
      <c r="CE11" s="180"/>
      <c r="CF11" s="180"/>
      <c r="CG11" s="180"/>
      <c r="CH11" s="180"/>
      <c r="CI11" s="180"/>
      <c r="CJ11" s="180"/>
      <c r="CK11" s="180"/>
      <c r="CL11" s="180"/>
      <c r="CM11" s="180"/>
      <c r="CN11" s="180"/>
      <c r="CO11" s="180"/>
      <c r="CP11" s="180"/>
      <c r="CQ11" s="180"/>
      <c r="CR11" s="180"/>
      <c r="CS11" s="180"/>
      <c r="CT11" s="180"/>
      <c r="CU11" s="180"/>
    </row>
    <row r="12" spans="1:99" ht="12.75" customHeight="1">
      <c r="A12" s="186" t="s">
        <v>39</v>
      </c>
      <c r="B12" s="186"/>
      <c r="C12" s="186"/>
      <c r="D12" s="186"/>
      <c r="E12" s="186"/>
      <c r="F12" s="213" t="s">
        <v>131</v>
      </c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186" t="s">
        <v>132</v>
      </c>
      <c r="BE12" s="186"/>
      <c r="BF12" s="186"/>
      <c r="BG12" s="186"/>
      <c r="BH12" s="186"/>
      <c r="BI12" s="186"/>
      <c r="BJ12" s="186" t="s">
        <v>10</v>
      </c>
      <c r="BK12" s="186"/>
      <c r="BL12" s="186"/>
      <c r="BM12" s="186"/>
      <c r="BN12" s="186"/>
      <c r="BO12" s="186"/>
      <c r="BP12" s="187"/>
      <c r="BQ12" s="187"/>
      <c r="BR12" s="187"/>
      <c r="BS12" s="187"/>
      <c r="BT12" s="187"/>
      <c r="BU12" s="187"/>
      <c r="BV12" s="187"/>
      <c r="BW12" s="187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  <c r="CU12" s="180"/>
    </row>
    <row r="13" spans="1:99" ht="12.75" customHeight="1">
      <c r="A13" s="186"/>
      <c r="B13" s="186"/>
      <c r="C13" s="186"/>
      <c r="D13" s="186"/>
      <c r="E13" s="186"/>
      <c r="F13" s="214" t="s">
        <v>166</v>
      </c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7"/>
      <c r="BQ13" s="187"/>
      <c r="BR13" s="187"/>
      <c r="BS13" s="187"/>
      <c r="BT13" s="187"/>
      <c r="BU13" s="187"/>
      <c r="BV13" s="187"/>
      <c r="BW13" s="187"/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0"/>
      <c r="CO13" s="180"/>
      <c r="CP13" s="180"/>
      <c r="CQ13" s="180"/>
      <c r="CR13" s="180"/>
      <c r="CS13" s="180"/>
      <c r="CT13" s="180"/>
      <c r="CU13" s="180"/>
    </row>
    <row r="14" spans="1:99" ht="12.75" customHeight="1">
      <c r="A14" s="186" t="s">
        <v>41</v>
      </c>
      <c r="B14" s="186"/>
      <c r="C14" s="186"/>
      <c r="D14" s="186"/>
      <c r="E14" s="186"/>
      <c r="F14" s="213" t="s">
        <v>133</v>
      </c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186" t="s">
        <v>134</v>
      </c>
      <c r="BE14" s="186"/>
      <c r="BF14" s="186"/>
      <c r="BG14" s="186"/>
      <c r="BH14" s="186"/>
      <c r="BI14" s="186"/>
      <c r="BJ14" s="186" t="s">
        <v>10</v>
      </c>
      <c r="BK14" s="186"/>
      <c r="BL14" s="186"/>
      <c r="BM14" s="186"/>
      <c r="BN14" s="186"/>
      <c r="BO14" s="186"/>
      <c r="BP14" s="187"/>
      <c r="BQ14" s="187"/>
      <c r="BR14" s="187"/>
      <c r="BS14" s="187"/>
      <c r="BT14" s="187"/>
      <c r="BU14" s="187"/>
      <c r="BV14" s="187"/>
      <c r="BW14" s="187"/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0"/>
      <c r="CO14" s="180"/>
      <c r="CP14" s="180"/>
      <c r="CQ14" s="180"/>
      <c r="CR14" s="180"/>
      <c r="CS14" s="180"/>
      <c r="CT14" s="180"/>
      <c r="CU14" s="180"/>
    </row>
    <row r="15" spans="1:99" ht="12.75" customHeight="1">
      <c r="A15" s="186"/>
      <c r="B15" s="186"/>
      <c r="C15" s="186"/>
      <c r="D15" s="186"/>
      <c r="E15" s="186"/>
      <c r="F15" s="210" t="s">
        <v>171</v>
      </c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7"/>
      <c r="BQ15" s="187"/>
      <c r="BR15" s="187"/>
      <c r="BS15" s="187"/>
      <c r="BT15" s="187"/>
      <c r="BU15" s="187"/>
      <c r="BV15" s="187"/>
      <c r="BW15" s="187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0"/>
      <c r="CT15" s="180"/>
      <c r="CU15" s="180"/>
    </row>
    <row r="16" spans="1:99" ht="12.75" customHeight="1">
      <c r="A16" s="186" t="s">
        <v>54</v>
      </c>
      <c r="B16" s="186"/>
      <c r="C16" s="186"/>
      <c r="D16" s="186"/>
      <c r="E16" s="186"/>
      <c r="F16" s="213" t="s">
        <v>131</v>
      </c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186" t="s">
        <v>135</v>
      </c>
      <c r="BE16" s="186"/>
      <c r="BF16" s="186"/>
      <c r="BG16" s="186"/>
      <c r="BH16" s="186"/>
      <c r="BI16" s="186"/>
      <c r="BJ16" s="186" t="s">
        <v>10</v>
      </c>
      <c r="BK16" s="186"/>
      <c r="BL16" s="186"/>
      <c r="BM16" s="186"/>
      <c r="BN16" s="186"/>
      <c r="BO16" s="186"/>
      <c r="BP16" s="187"/>
      <c r="BQ16" s="187"/>
      <c r="BR16" s="187"/>
      <c r="BS16" s="187"/>
      <c r="BT16" s="187"/>
      <c r="BU16" s="187"/>
      <c r="BV16" s="187"/>
      <c r="BW16" s="187"/>
      <c r="BX16" s="180"/>
      <c r="BY16" s="180"/>
      <c r="BZ16" s="180"/>
      <c r="CA16" s="180"/>
      <c r="CB16" s="180"/>
      <c r="CC16" s="180"/>
      <c r="CD16" s="180"/>
      <c r="CE16" s="180"/>
      <c r="CF16" s="180"/>
      <c r="CG16" s="180"/>
      <c r="CH16" s="180"/>
      <c r="CI16" s="180"/>
      <c r="CJ16" s="180"/>
      <c r="CK16" s="180"/>
      <c r="CL16" s="180"/>
      <c r="CM16" s="180"/>
      <c r="CN16" s="180"/>
      <c r="CO16" s="180"/>
      <c r="CP16" s="180"/>
      <c r="CQ16" s="180"/>
      <c r="CR16" s="180"/>
      <c r="CS16" s="180"/>
      <c r="CT16" s="180"/>
      <c r="CU16" s="180"/>
    </row>
    <row r="17" spans="1:99" ht="12.75" customHeight="1">
      <c r="A17" s="186"/>
      <c r="B17" s="186"/>
      <c r="C17" s="186"/>
      <c r="D17" s="186"/>
      <c r="E17" s="186"/>
      <c r="F17" s="214" t="s">
        <v>167</v>
      </c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7"/>
      <c r="BQ17" s="187"/>
      <c r="BR17" s="187"/>
      <c r="BS17" s="187"/>
      <c r="BT17" s="187"/>
      <c r="BU17" s="187"/>
      <c r="BV17" s="187"/>
      <c r="BW17" s="187"/>
      <c r="BX17" s="180"/>
      <c r="BY17" s="180"/>
      <c r="BZ17" s="180"/>
      <c r="CA17" s="180"/>
      <c r="CB17" s="180"/>
      <c r="CC17" s="180"/>
      <c r="CD17" s="180"/>
      <c r="CE17" s="180"/>
      <c r="CF17" s="180"/>
      <c r="CG17" s="180"/>
      <c r="CH17" s="180"/>
      <c r="CI17" s="180"/>
      <c r="CJ17" s="180"/>
      <c r="CK17" s="180"/>
      <c r="CL17" s="180"/>
      <c r="CM17" s="180"/>
      <c r="CN17" s="180"/>
      <c r="CO17" s="180"/>
      <c r="CP17" s="180"/>
      <c r="CQ17" s="180"/>
      <c r="CR17" s="180"/>
      <c r="CS17" s="180"/>
      <c r="CT17" s="180"/>
      <c r="CU17" s="180"/>
    </row>
    <row r="18" spans="1:99" ht="12.75" customHeight="1">
      <c r="A18" s="186" t="s">
        <v>136</v>
      </c>
      <c r="B18" s="186"/>
      <c r="C18" s="186"/>
      <c r="D18" s="186"/>
      <c r="E18" s="186"/>
      <c r="F18" s="205" t="s">
        <v>5</v>
      </c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186" t="s">
        <v>137</v>
      </c>
      <c r="BE18" s="186"/>
      <c r="BF18" s="186"/>
      <c r="BG18" s="186"/>
      <c r="BH18" s="186"/>
      <c r="BI18" s="186"/>
      <c r="BJ18" s="186" t="s">
        <v>10</v>
      </c>
      <c r="BK18" s="186"/>
      <c r="BL18" s="186"/>
      <c r="BM18" s="186"/>
      <c r="BN18" s="186"/>
      <c r="BO18" s="186"/>
      <c r="BP18" s="187"/>
      <c r="BQ18" s="187"/>
      <c r="BR18" s="187"/>
      <c r="BS18" s="187"/>
      <c r="BT18" s="187"/>
      <c r="BU18" s="187"/>
      <c r="BV18" s="187"/>
      <c r="BW18" s="187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  <c r="CQ18" s="180"/>
      <c r="CR18" s="180"/>
      <c r="CS18" s="180"/>
      <c r="CT18" s="180"/>
      <c r="CU18" s="180"/>
    </row>
    <row r="19" spans="1:99" ht="12.75" customHeight="1">
      <c r="A19" s="186"/>
      <c r="B19" s="186"/>
      <c r="C19" s="186"/>
      <c r="D19" s="186"/>
      <c r="E19" s="186"/>
      <c r="F19" s="209" t="s">
        <v>138</v>
      </c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09"/>
      <c r="AQ19" s="209"/>
      <c r="AR19" s="209"/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7"/>
      <c r="BQ19" s="187"/>
      <c r="BR19" s="187"/>
      <c r="BS19" s="187"/>
      <c r="BT19" s="187"/>
      <c r="BU19" s="187"/>
      <c r="BV19" s="187"/>
      <c r="BW19" s="187"/>
      <c r="BX19" s="180"/>
      <c r="BY19" s="180"/>
      <c r="BZ19" s="180"/>
      <c r="CA19" s="180"/>
      <c r="CB19" s="180"/>
      <c r="CC19" s="180"/>
      <c r="CD19" s="180"/>
      <c r="CE19" s="180"/>
      <c r="CF19" s="180"/>
      <c r="CG19" s="180"/>
      <c r="CH19" s="180"/>
      <c r="CI19" s="180"/>
      <c r="CJ19" s="180"/>
      <c r="CK19" s="180"/>
      <c r="CL19" s="180"/>
      <c r="CM19" s="180"/>
      <c r="CN19" s="180"/>
      <c r="CO19" s="180"/>
      <c r="CP19" s="180"/>
      <c r="CQ19" s="180"/>
      <c r="CR19" s="180"/>
      <c r="CS19" s="180"/>
      <c r="CT19" s="180"/>
      <c r="CU19" s="180"/>
    </row>
    <row r="20" spans="1:99" ht="12.75" customHeight="1">
      <c r="A20" s="186"/>
      <c r="B20" s="186"/>
      <c r="C20" s="186"/>
      <c r="D20" s="186"/>
      <c r="E20" s="186"/>
      <c r="F20" s="210" t="s">
        <v>164</v>
      </c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7"/>
      <c r="BQ20" s="187"/>
      <c r="BR20" s="187"/>
      <c r="BS20" s="187"/>
      <c r="BT20" s="187"/>
      <c r="BU20" s="187"/>
      <c r="BV20" s="187"/>
      <c r="BW20" s="187"/>
      <c r="BX20" s="180"/>
      <c r="BY20" s="180"/>
      <c r="BZ20" s="180"/>
      <c r="CA20" s="180"/>
      <c r="CB20" s="180"/>
      <c r="CC20" s="180"/>
      <c r="CD20" s="180"/>
      <c r="CE20" s="180"/>
      <c r="CF20" s="180"/>
      <c r="CG20" s="180"/>
      <c r="CH20" s="180"/>
      <c r="CI20" s="180"/>
      <c r="CJ20" s="180"/>
      <c r="CK20" s="180"/>
      <c r="CL20" s="180"/>
      <c r="CM20" s="180"/>
      <c r="CN20" s="180"/>
      <c r="CO20" s="180"/>
      <c r="CP20" s="180"/>
      <c r="CQ20" s="180"/>
      <c r="CR20" s="180"/>
      <c r="CS20" s="180"/>
      <c r="CT20" s="180"/>
      <c r="CU20" s="180"/>
    </row>
    <row r="21" spans="1:99" ht="12.75" customHeight="1">
      <c r="A21" s="186" t="s">
        <v>139</v>
      </c>
      <c r="B21" s="186"/>
      <c r="C21" s="186"/>
      <c r="D21" s="186"/>
      <c r="E21" s="186"/>
      <c r="F21" s="205" t="s">
        <v>140</v>
      </c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186" t="s">
        <v>141</v>
      </c>
      <c r="BE21" s="186"/>
      <c r="BF21" s="186"/>
      <c r="BG21" s="186"/>
      <c r="BH21" s="186"/>
      <c r="BI21" s="186"/>
      <c r="BJ21" s="186" t="s">
        <v>10</v>
      </c>
      <c r="BK21" s="186"/>
      <c r="BL21" s="186"/>
      <c r="BM21" s="186"/>
      <c r="BN21" s="186"/>
      <c r="BO21" s="186"/>
      <c r="BP21" s="187"/>
      <c r="BQ21" s="187"/>
      <c r="BR21" s="187"/>
      <c r="BS21" s="187"/>
      <c r="BT21" s="187"/>
      <c r="BU21" s="187"/>
      <c r="BV21" s="187"/>
      <c r="BW21" s="187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</row>
    <row r="22" spans="1:99" ht="12.75" customHeight="1">
      <c r="A22" s="186"/>
      <c r="B22" s="186"/>
      <c r="C22" s="186"/>
      <c r="D22" s="186"/>
      <c r="E22" s="186"/>
      <c r="F22" s="210" t="s">
        <v>142</v>
      </c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7"/>
      <c r="BQ22" s="187"/>
      <c r="BR22" s="187"/>
      <c r="BS22" s="187"/>
      <c r="BT22" s="187"/>
      <c r="BU22" s="187"/>
      <c r="BV22" s="187"/>
      <c r="BW22" s="187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</row>
    <row r="23" spans="1:99" ht="15" customHeight="1">
      <c r="A23" s="186" t="s">
        <v>143</v>
      </c>
      <c r="B23" s="186"/>
      <c r="C23" s="186"/>
      <c r="D23" s="186"/>
      <c r="E23" s="186"/>
      <c r="F23" s="189" t="s">
        <v>144</v>
      </c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86" t="s">
        <v>145</v>
      </c>
      <c r="BE23" s="186"/>
      <c r="BF23" s="186"/>
      <c r="BG23" s="186"/>
      <c r="BH23" s="186"/>
      <c r="BI23" s="186"/>
      <c r="BJ23" s="186" t="s">
        <v>10</v>
      </c>
      <c r="BK23" s="186"/>
      <c r="BL23" s="186"/>
      <c r="BM23" s="186"/>
      <c r="BN23" s="186"/>
      <c r="BO23" s="186"/>
      <c r="BP23" s="187"/>
      <c r="BQ23" s="187"/>
      <c r="BR23" s="187"/>
      <c r="BS23" s="187"/>
      <c r="BT23" s="187"/>
      <c r="BU23" s="187"/>
      <c r="BV23" s="187"/>
      <c r="BW23" s="187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/>
      <c r="CM23" s="180"/>
      <c r="CN23" s="180"/>
      <c r="CO23" s="180"/>
      <c r="CP23" s="180"/>
      <c r="CQ23" s="180"/>
      <c r="CR23" s="180"/>
      <c r="CS23" s="180"/>
      <c r="CT23" s="180"/>
      <c r="CU23" s="180"/>
    </row>
    <row r="24" spans="1:99" ht="25.5" customHeight="1">
      <c r="A24" s="186" t="s">
        <v>146</v>
      </c>
      <c r="B24" s="186"/>
      <c r="C24" s="186"/>
      <c r="D24" s="186"/>
      <c r="E24" s="186"/>
      <c r="F24" s="183" t="s">
        <v>170</v>
      </c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5"/>
      <c r="BD24" s="186" t="s">
        <v>147</v>
      </c>
      <c r="BE24" s="186"/>
      <c r="BF24" s="186"/>
      <c r="BG24" s="186"/>
      <c r="BH24" s="186"/>
      <c r="BI24" s="186"/>
      <c r="BJ24" s="186" t="s">
        <v>10</v>
      </c>
      <c r="BK24" s="186"/>
      <c r="BL24" s="186"/>
      <c r="BM24" s="186"/>
      <c r="BN24" s="186"/>
      <c r="BO24" s="186"/>
      <c r="BP24" s="187"/>
      <c r="BQ24" s="187"/>
      <c r="BR24" s="187"/>
      <c r="BS24" s="187"/>
      <c r="BT24" s="187"/>
      <c r="BU24" s="187"/>
      <c r="BV24" s="187"/>
      <c r="BW24" s="187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</row>
    <row r="25" spans="1:99" ht="12.75">
      <c r="A25" s="186"/>
      <c r="B25" s="186"/>
      <c r="C25" s="186"/>
      <c r="D25" s="186"/>
      <c r="E25" s="186"/>
      <c r="F25" s="188" t="s">
        <v>168</v>
      </c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7"/>
      <c r="BQ25" s="187"/>
      <c r="BR25" s="187"/>
      <c r="BS25" s="187"/>
      <c r="BT25" s="187"/>
      <c r="BU25" s="187"/>
      <c r="BV25" s="187"/>
      <c r="BW25" s="187"/>
      <c r="BX25" s="180"/>
      <c r="BY25" s="180"/>
      <c r="BZ25" s="180"/>
      <c r="CA25" s="180"/>
      <c r="CB25" s="180"/>
      <c r="CC25" s="180"/>
      <c r="CD25" s="180"/>
      <c r="CE25" s="180"/>
      <c r="CF25" s="180"/>
      <c r="CG25" s="180"/>
      <c r="CH25" s="180"/>
      <c r="CI25" s="180"/>
      <c r="CJ25" s="180"/>
      <c r="CK25" s="180"/>
      <c r="CL25" s="180"/>
      <c r="CM25" s="180"/>
      <c r="CN25" s="180"/>
      <c r="CO25" s="180"/>
      <c r="CP25" s="180"/>
      <c r="CQ25" s="180"/>
      <c r="CR25" s="180"/>
      <c r="CS25" s="180"/>
      <c r="CT25" s="180"/>
      <c r="CU25" s="180"/>
    </row>
    <row r="26" spans="1:99" ht="12.75">
      <c r="A26" s="186"/>
      <c r="B26" s="186"/>
      <c r="C26" s="186"/>
      <c r="D26" s="186"/>
      <c r="E26" s="186"/>
      <c r="F26" s="205" t="s">
        <v>172</v>
      </c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186" t="s">
        <v>148</v>
      </c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7"/>
      <c r="BQ26" s="187"/>
      <c r="BR26" s="187"/>
      <c r="BS26" s="187"/>
      <c r="BT26" s="187"/>
      <c r="BU26" s="187"/>
      <c r="BV26" s="187"/>
      <c r="BW26" s="187"/>
      <c r="BX26" s="180"/>
      <c r="BY26" s="180"/>
      <c r="BZ26" s="180"/>
      <c r="CA26" s="180"/>
      <c r="CB26" s="180"/>
      <c r="CC26" s="180"/>
      <c r="CD26" s="180"/>
      <c r="CE26" s="180"/>
      <c r="CF26" s="180"/>
      <c r="CG26" s="180"/>
      <c r="CH26" s="180"/>
      <c r="CI26" s="180"/>
      <c r="CJ26" s="180"/>
      <c r="CK26" s="180"/>
      <c r="CL26" s="180"/>
      <c r="CM26" s="180"/>
      <c r="CN26" s="180"/>
      <c r="CO26" s="180"/>
      <c r="CP26" s="180"/>
      <c r="CQ26" s="180"/>
      <c r="CR26" s="180"/>
      <c r="CS26" s="180"/>
      <c r="CT26" s="180"/>
      <c r="CU26" s="180"/>
    </row>
    <row r="27" spans="1:99" ht="8.25" customHeight="1">
      <c r="A27" s="186"/>
      <c r="B27" s="186"/>
      <c r="C27" s="186"/>
      <c r="D27" s="186"/>
      <c r="E27" s="186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7"/>
      <c r="BQ27" s="187"/>
      <c r="BR27" s="187"/>
      <c r="BS27" s="187"/>
      <c r="BT27" s="187"/>
      <c r="BU27" s="187"/>
      <c r="BV27" s="187"/>
      <c r="BW27" s="187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0"/>
      <c r="CM27" s="180"/>
      <c r="CN27" s="180"/>
      <c r="CO27" s="180"/>
      <c r="CP27" s="180"/>
      <c r="CQ27" s="180"/>
      <c r="CR27" s="180"/>
      <c r="CS27" s="180"/>
      <c r="CT27" s="180"/>
      <c r="CU27" s="180"/>
    </row>
    <row r="28" spans="1:99" ht="12.75">
      <c r="A28" s="181" t="s">
        <v>161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2"/>
      <c r="AZ28" s="182"/>
      <c r="BA28" s="182"/>
      <c r="BB28" s="182"/>
      <c r="BC28" s="182"/>
      <c r="BD28" s="182"/>
      <c r="BE28" s="182"/>
      <c r="BF28" s="182"/>
      <c r="BG28" s="182"/>
      <c r="BH28" s="182"/>
      <c r="BI28" s="182"/>
      <c r="BJ28" s="182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2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</row>
    <row r="29" spans="1:99" ht="11.25" customHeight="1">
      <c r="A29" s="182"/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2"/>
      <c r="AZ29" s="182"/>
      <c r="BA29" s="182"/>
      <c r="BB29" s="182"/>
      <c r="BC29" s="182"/>
      <c r="BD29" s="182"/>
      <c r="BE29" s="182"/>
      <c r="BF29" s="182"/>
      <c r="BG29" s="182"/>
      <c r="BH29" s="182"/>
      <c r="BI29" s="182"/>
      <c r="BJ29" s="182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</row>
    <row r="31" ht="12.75">
      <c r="A31" s="34" t="s">
        <v>149</v>
      </c>
    </row>
    <row r="32" spans="1:80" ht="12.75">
      <c r="A32" s="34" t="s">
        <v>150</v>
      </c>
      <c r="W32" s="203" t="s">
        <v>184</v>
      </c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36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36"/>
      <c r="BH32" s="203" t="s">
        <v>193</v>
      </c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</row>
    <row r="33" spans="23:80" s="37" customFormat="1" ht="9.75">
      <c r="W33" s="208" t="s">
        <v>151</v>
      </c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38"/>
      <c r="AS33" s="208" t="s">
        <v>23</v>
      </c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38"/>
      <c r="BH33" s="208" t="s">
        <v>25</v>
      </c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</row>
    <row r="34" ht="4.5" customHeight="1"/>
    <row r="35" spans="1:74" ht="12.75">
      <c r="A35" s="34" t="s">
        <v>152</v>
      </c>
      <c r="J35" s="203" t="s">
        <v>185</v>
      </c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F35" s="203" t="s">
        <v>194</v>
      </c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B35" s="211" t="s">
        <v>196</v>
      </c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</row>
    <row r="36" spans="10:74" s="37" customFormat="1" ht="9.75">
      <c r="J36" s="208" t="s">
        <v>151</v>
      </c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F36" s="208" t="s">
        <v>153</v>
      </c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B36" s="208" t="s">
        <v>154</v>
      </c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</row>
    <row r="37" ht="4.5" customHeight="1"/>
    <row r="38" spans="2:24" ht="12.75">
      <c r="B38" s="39" t="s">
        <v>155</v>
      </c>
      <c r="C38" s="211" t="s">
        <v>206</v>
      </c>
      <c r="D38" s="211"/>
      <c r="E38" s="211"/>
      <c r="F38" s="34" t="s">
        <v>156</v>
      </c>
      <c r="H38" s="211" t="s">
        <v>207</v>
      </c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06">
        <v>20</v>
      </c>
      <c r="T38" s="206"/>
      <c r="U38" s="207" t="s">
        <v>186</v>
      </c>
      <c r="V38" s="207"/>
      <c r="W38" s="207"/>
      <c r="X38" s="34" t="s">
        <v>157</v>
      </c>
    </row>
    <row r="39" ht="13.5" thickBot="1"/>
    <row r="40" spans="1:60" ht="12.75">
      <c r="A40" s="40"/>
      <c r="B40" s="41" t="s">
        <v>158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2"/>
    </row>
    <row r="41" spans="1:60" ht="9.75" customHeight="1">
      <c r="A41" s="43"/>
      <c r="B41" s="203" t="s">
        <v>187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3"/>
      <c r="BF41" s="203"/>
      <c r="BG41" s="203"/>
      <c r="BH41" s="44"/>
    </row>
    <row r="42" spans="1:60" s="47" customFormat="1" ht="9.75">
      <c r="A42" s="45"/>
      <c r="B42" s="208" t="s">
        <v>159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46"/>
    </row>
    <row r="43" spans="1:60" ht="12.75">
      <c r="A43" s="43"/>
      <c r="B43" s="203"/>
      <c r="C43" s="203"/>
      <c r="D43" s="203"/>
      <c r="E43" s="203"/>
      <c r="F43" s="203"/>
      <c r="G43" s="203"/>
      <c r="H43" s="203"/>
      <c r="I43" s="203"/>
      <c r="J43" s="203"/>
      <c r="K43" s="203"/>
      <c r="L43" s="203"/>
      <c r="M43" s="203"/>
      <c r="N43" s="203"/>
      <c r="O43" s="203"/>
      <c r="P43" s="48"/>
      <c r="Q43" s="48"/>
      <c r="R43" s="48"/>
      <c r="S43" s="203" t="s">
        <v>195</v>
      </c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  <c r="AN43" s="203"/>
      <c r="AO43" s="203"/>
      <c r="AP43" s="203"/>
      <c r="AQ43" s="203"/>
      <c r="AR43" s="203"/>
      <c r="AS43" s="203"/>
      <c r="AT43" s="203"/>
      <c r="AU43" s="203"/>
      <c r="AV43" s="203"/>
      <c r="AW43" s="203"/>
      <c r="AX43" s="203"/>
      <c r="AY43" s="203"/>
      <c r="AZ43" s="203"/>
      <c r="BA43" s="203"/>
      <c r="BB43" s="203"/>
      <c r="BC43" s="203"/>
      <c r="BD43" s="203"/>
      <c r="BE43" s="203"/>
      <c r="BF43" s="203"/>
      <c r="BG43" s="203"/>
      <c r="BH43" s="44"/>
    </row>
    <row r="44" spans="1:60" s="37" customFormat="1" ht="9.75">
      <c r="A44" s="49"/>
      <c r="B44" s="208" t="s">
        <v>23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50"/>
      <c r="Q44" s="50"/>
      <c r="R44" s="50"/>
      <c r="S44" s="208" t="s">
        <v>25</v>
      </c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51"/>
    </row>
    <row r="45" spans="1:60" ht="12.75">
      <c r="A45" s="43"/>
      <c r="B45" s="52" t="s">
        <v>155</v>
      </c>
      <c r="C45" s="211" t="s">
        <v>206</v>
      </c>
      <c r="D45" s="211"/>
      <c r="E45" s="211"/>
      <c r="F45" s="48" t="s">
        <v>156</v>
      </c>
      <c r="G45" s="48"/>
      <c r="H45" s="211" t="s">
        <v>207</v>
      </c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2">
        <v>20</v>
      </c>
      <c r="T45" s="212"/>
      <c r="U45" s="207" t="s">
        <v>186</v>
      </c>
      <c r="V45" s="207"/>
      <c r="W45" s="207"/>
      <c r="X45" s="48" t="s">
        <v>157</v>
      </c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4"/>
    </row>
    <row r="46" spans="1:60" ht="4.5" customHeight="1" thickBo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5"/>
    </row>
  </sheetData>
  <sheetProtection/>
  <mergeCells count="162">
    <mergeCell ref="A9:E9"/>
    <mergeCell ref="BJ14:BO15"/>
    <mergeCell ref="A12:E13"/>
    <mergeCell ref="BP14:BW15"/>
    <mergeCell ref="BD14:BI15"/>
    <mergeCell ref="F15:BC15"/>
    <mergeCell ref="F13:BC13"/>
    <mergeCell ref="F12:BC12"/>
    <mergeCell ref="F10:BC10"/>
    <mergeCell ref="F11:BC11"/>
    <mergeCell ref="A1:CU1"/>
    <mergeCell ref="A7:E7"/>
    <mergeCell ref="A8:E8"/>
    <mergeCell ref="A10:E11"/>
    <mergeCell ref="CN7:CU7"/>
    <mergeCell ref="CN4:CU4"/>
    <mergeCell ref="CN6:CU6"/>
    <mergeCell ref="BJ7:BO7"/>
    <mergeCell ref="BD8:BI8"/>
    <mergeCell ref="BP8:BW8"/>
    <mergeCell ref="A14:E15"/>
    <mergeCell ref="A16:E17"/>
    <mergeCell ref="A18:E20"/>
    <mergeCell ref="A21:E22"/>
    <mergeCell ref="F14:BC14"/>
    <mergeCell ref="F16:BC16"/>
    <mergeCell ref="F17:BC17"/>
    <mergeCell ref="BB36:BV36"/>
    <mergeCell ref="C38:E38"/>
    <mergeCell ref="H38:R38"/>
    <mergeCell ref="BH32:CB32"/>
    <mergeCell ref="A24:E25"/>
    <mergeCell ref="A26:E27"/>
    <mergeCell ref="BJ26:BO27"/>
    <mergeCell ref="BP26:BW27"/>
    <mergeCell ref="F27:BC27"/>
    <mergeCell ref="F26:BC26"/>
    <mergeCell ref="B44:O44"/>
    <mergeCell ref="S43:BG43"/>
    <mergeCell ref="S44:BG44"/>
    <mergeCell ref="B41:BG41"/>
    <mergeCell ref="B42:BG42"/>
    <mergeCell ref="J35:AD35"/>
    <mergeCell ref="J36:AD36"/>
    <mergeCell ref="AF35:AZ35"/>
    <mergeCell ref="AF36:AZ36"/>
    <mergeCell ref="BB35:BV35"/>
    <mergeCell ref="BD18:BI20"/>
    <mergeCell ref="F19:BC19"/>
    <mergeCell ref="F20:BC20"/>
    <mergeCell ref="F22:BC22"/>
    <mergeCell ref="C45:E45"/>
    <mergeCell ref="H45:R45"/>
    <mergeCell ref="S45:T45"/>
    <mergeCell ref="U45:W45"/>
    <mergeCell ref="B43:O43"/>
    <mergeCell ref="AS32:BF32"/>
    <mergeCell ref="BP21:BW22"/>
    <mergeCell ref="F18:BC18"/>
    <mergeCell ref="BD21:BI22"/>
    <mergeCell ref="S38:T38"/>
    <mergeCell ref="U38:W38"/>
    <mergeCell ref="W33:AQ33"/>
    <mergeCell ref="AS33:BF33"/>
    <mergeCell ref="BH33:CB33"/>
    <mergeCell ref="F21:BC21"/>
    <mergeCell ref="BD26:BI27"/>
    <mergeCell ref="W32:AQ32"/>
    <mergeCell ref="BD9:BI9"/>
    <mergeCell ref="BP9:BW9"/>
    <mergeCell ref="BX21:CE22"/>
    <mergeCell ref="BP16:BW17"/>
    <mergeCell ref="BJ18:BO20"/>
    <mergeCell ref="BP18:BW20"/>
    <mergeCell ref="BJ16:BO1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2:BO13"/>
    <mergeCell ref="CN21:CU22"/>
    <mergeCell ref="CN16:CU17"/>
    <mergeCell ref="CF18:CM20"/>
    <mergeCell ref="CN18:CU20"/>
    <mergeCell ref="CF16:CM17"/>
    <mergeCell ref="BX18:CE20"/>
    <mergeCell ref="BD10:BI11"/>
    <mergeCell ref="BJ10:BO11"/>
    <mergeCell ref="CF21:CM22"/>
    <mergeCell ref="BX16:CE17"/>
    <mergeCell ref="BJ21:BO22"/>
    <mergeCell ref="A3:E3"/>
    <mergeCell ref="A4:E4"/>
    <mergeCell ref="A5:E5"/>
    <mergeCell ref="A6:E6"/>
    <mergeCell ref="CF8:CM8"/>
    <mergeCell ref="BX8:CE8"/>
    <mergeCell ref="BP7:BW7"/>
    <mergeCell ref="BX7:CE7"/>
    <mergeCell ref="CF7:CM7"/>
    <mergeCell ref="BJ8:BO8"/>
    <mergeCell ref="BD3:BI3"/>
    <mergeCell ref="BJ4:BO4"/>
    <mergeCell ref="BJ3:BO3"/>
    <mergeCell ref="BP3:CU3"/>
    <mergeCell ref="BX4:CE4"/>
    <mergeCell ref="F3:BC3"/>
    <mergeCell ref="BD6:BI6"/>
    <mergeCell ref="BD5:BI5"/>
    <mergeCell ref="F4:BC4"/>
    <mergeCell ref="BD4:BI4"/>
    <mergeCell ref="F5:BC5"/>
    <mergeCell ref="F6:BC6"/>
    <mergeCell ref="CN5:CU5"/>
    <mergeCell ref="BP5:BW5"/>
    <mergeCell ref="BX5:CE5"/>
    <mergeCell ref="CF5:CM5"/>
    <mergeCell ref="F7:BC7"/>
    <mergeCell ref="BD7:BI7"/>
    <mergeCell ref="CF4:CM4"/>
    <mergeCell ref="BP4:BW4"/>
    <mergeCell ref="BX6:CE6"/>
    <mergeCell ref="CF6:CM6"/>
    <mergeCell ref="BJ6:BO6"/>
    <mergeCell ref="BP6:BW6"/>
    <mergeCell ref="BJ5:BO5"/>
    <mergeCell ref="F8:BC8"/>
    <mergeCell ref="CN12:CU13"/>
    <mergeCell ref="BP10:BW11"/>
    <mergeCell ref="BX10:CE11"/>
    <mergeCell ref="CF10:CM11"/>
    <mergeCell ref="CN10:CU11"/>
    <mergeCell ref="CF9:CM9"/>
    <mergeCell ref="BX9:CE9"/>
    <mergeCell ref="F9:BC9"/>
    <mergeCell ref="CN8:CU8"/>
    <mergeCell ref="BX24:CE25"/>
    <mergeCell ref="F25:BC25"/>
    <mergeCell ref="A23:E23"/>
    <mergeCell ref="CN23:CU23"/>
    <mergeCell ref="CF23:CM23"/>
    <mergeCell ref="F23:BC23"/>
    <mergeCell ref="BX23:CE23"/>
    <mergeCell ref="BD23:BI23"/>
    <mergeCell ref="BJ23:BO23"/>
    <mergeCell ref="BP23:BW23"/>
    <mergeCell ref="CF24:CM25"/>
    <mergeCell ref="BX26:CE27"/>
    <mergeCell ref="CF26:CM27"/>
    <mergeCell ref="A28:CU29"/>
    <mergeCell ref="CN24:CU25"/>
    <mergeCell ref="CN26:CU27"/>
    <mergeCell ref="F24:BC24"/>
    <mergeCell ref="BD24:BI25"/>
    <mergeCell ref="BJ24:BO25"/>
    <mergeCell ref="BP24:BW25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2020-10-10T14:57:27Z</cp:lastPrinted>
  <dcterms:created xsi:type="dcterms:W3CDTF">2016-12-09T04:34:12Z</dcterms:created>
  <dcterms:modified xsi:type="dcterms:W3CDTF">2020-10-10T14:57:36Z</dcterms:modified>
  <cp:category/>
  <cp:version/>
  <cp:contentType/>
  <cp:contentStatus/>
</cp:coreProperties>
</file>